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cdf42\Desktop\"/>
    </mc:Choice>
  </mc:AlternateContent>
  <xr:revisionPtr revIDLastSave="0" documentId="13_ncr:1_{2A6CDBD5-9C0B-49C0-8D21-5892416AA358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</sheets>
  <definedNames>
    <definedName name="CAT2GORIES">Feuil2!$A$3:$A$18</definedName>
    <definedName name="CATEGORIE">Feuil1!$C$2</definedName>
    <definedName name="CATEGORIES">Feuil2!$A$4:$A$18</definedName>
    <definedName name="catégories">Feuil1!$C$2</definedName>
    <definedName name="DONS">Feuil2!$C$3:$C$15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6" i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4" i="2"/>
  <c r="C9" i="1"/>
  <c r="C8" i="1" l="1"/>
  <c r="C10" i="1" s="1"/>
  <c r="C11" i="1" s="1"/>
  <c r="C12" i="1" s="1"/>
  <c r="C13" i="1" l="1"/>
  <c r="C4" i="1" s="1"/>
</calcChain>
</file>

<file path=xl/sharedStrings.xml><?xml version="1.0" encoding="utf-8"?>
<sst xmlns="http://schemas.openxmlformats.org/spreadsheetml/2006/main" count="33" uniqueCount="32">
  <si>
    <t>Prix de votre licence (Participation FFF + Fonctionnement du club)</t>
  </si>
  <si>
    <t xml:space="preserve">Participation FFF </t>
  </si>
  <si>
    <t xml:space="preserve">Fonctionnement du club </t>
  </si>
  <si>
    <t>votre don pour le club</t>
  </si>
  <si>
    <t>Montant de votre don</t>
  </si>
  <si>
    <t>Montant à déclarer aux impôts</t>
  </si>
  <si>
    <t>Défiscalisation (66%)</t>
  </si>
  <si>
    <t>CATEGORIES</t>
  </si>
  <si>
    <t>PARTICIPATIONS FFF</t>
  </si>
  <si>
    <t>DONS</t>
  </si>
  <si>
    <t>PRIX DE LA LICENCE</t>
  </si>
  <si>
    <t>FONCTIONNEMENT CLUB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</si>
  <si>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</si>
  <si>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</si>
  <si>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</si>
  <si>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</si>
  <si>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</si>
  <si>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</si>
  <si>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</si>
  <si>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</si>
  <si>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</si>
  <si>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</si>
  <si>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</si>
  <si>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</si>
  <si>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</si>
  <si>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</si>
  <si>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SENIORS</t>
  </si>
  <si>
    <t>VETERANS</t>
  </si>
  <si>
    <t xml:space="preserve">Le coût de la licence </t>
  </si>
  <si>
    <t xml:space="preserve">Coût réel de votre licence </t>
  </si>
  <si>
    <r>
      <t xml:space="preserve">Dans quelle catégorie souhaitez-vous vous inscrire ou inscrire votre enfant </t>
    </r>
    <r>
      <rPr>
        <sz val="11"/>
        <color theme="1"/>
        <rFont val="Calibri"/>
        <family val="2"/>
      </rPr>
      <t>››››</t>
    </r>
  </si>
  <si>
    <r>
      <t xml:space="preserve">Vous souhaitez faire un don d’une valeur de </t>
    </r>
    <r>
      <rPr>
        <sz val="11"/>
        <color theme="1"/>
        <rFont val="Calibri"/>
        <family val="2"/>
      </rPr>
      <t>››››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</si>
</sst>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</xf>
    <xf numFmtId="0" fontId="0" fillId="0" borderId="0" xfId="0" applyProtection="1"/>
    <xf numFmtId="0" fontId="0" fillId="0" borderId="4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164" fontId="0" fillId="3" borderId="9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164" fontId="0" fillId="0" borderId="0" xfId="0" applyNumberFormat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0" fillId="0" borderId="0" xfId="0" applyBorder="1" applyProtection="1"/>
    <xf numFmtId="164" fontId="0" fillId="0" borderId="5" xfId="0" applyNumberForma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86466</xdr:rowOff>
    </xdr:from>
    <xdr:to>
      <xdr:col>3</xdr:col>
      <xdr:colOff>1038226</xdr:colOff>
      <xdr:row>4</xdr:row>
      <xdr:rowOff>172870</xdr:rowOff>
    </xdr:to>
    <xdr:pic>
      <xdr:nvPicPr>
        <xdr:cNvPr id="2" name="Image 1" descr="Logo OC Montauban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63200" y="86466"/>
          <a:ext cx="676276" cy="934129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Texture grunge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67000"/>
                <a:shade val="65000"/>
              </a:schemeClr>
              <a:schemeClr val="phClr">
                <a:tint val="10000"/>
                <a:satMod val="130000"/>
              </a:schemeClr>
            </a:duotone>
          </a:blip>
          <a:tile tx="0" ty="0" sx="60000" sy="59000" flip="none" algn="b"/>
        </a:blip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115000"/>
              </a:schemeClr>
              <a:schemeClr val="phClr">
                <a:tint val="34000"/>
              </a:schemeClr>
            </a:duotone>
          </a:blip>
          <a:tile tx="0" ty="0" sx="60000" sy="59000" flip="none" algn="b"/>
        </a:blipFill>
      </a:fillStyleLst>
      <a:lnStyleLst>
        <a:ln w="6350" cap="flat" cmpd="sng" algn="ctr">
          <a:solidFill>
            <a:schemeClr val="phClr">
              <a:tint val="7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3"/>
  <sheetViews>
    <sheetView showGridLines="0" showRowColHeaders="0" tabSelected="1" view="pageBreakPreview" zoomScaleNormal="90" zoomScaleSheetLayoutView="100" workbookViewId="0">
      <selection activeCell="D1" sqref="D1"/>
    </sheetView>
  </sheetViews>
  <sheetFormatPr baseColWidth="10" defaultColWidth="10.7109375" defaultRowHeight="15" x14ac:dyDescent="0.25"/>
  <cols>
    <col min="2" max="2" width="107.7109375" customWidth="1"/>
    <col min="3" max="3" width="31.5703125" customWidth="1"/>
    <col min="4" max="4" width="20.28515625" customWidth="1"/>
  </cols>
  <sheetData>
    <row r="1" spans="2:4" ht="15.75" thickBot="1" x14ac:dyDescent="0.3">
      <c r="B1" s="1"/>
    </row>
    <row r="2" spans="2:4" ht="14.45" customHeight="1" x14ac:dyDescent="0.25">
      <c r="B2" s="4" t="s">
        <v>30</v>
      </c>
      <c r="C2" s="2" t="s">
        <v>26</v>
      </c>
      <c r="D2" s="5"/>
    </row>
    <row r="3" spans="2:4" ht="14.45" customHeight="1" x14ac:dyDescent="0.25">
      <c r="B3" s="6" t="s">
        <v>31</v>
      </c>
      <c r="C3" s="3">
        <v>250</v>
      </c>
      <c r="D3" s="5"/>
    </row>
    <row r="4" spans="2:4" ht="22.5" customHeight="1" thickBot="1" x14ac:dyDescent="0.3">
      <c r="B4" s="7" t="s">
        <v>28</v>
      </c>
      <c r="C4" s="8">
        <f>C13</f>
        <v>145.536</v>
      </c>
      <c r="D4" s="5"/>
    </row>
    <row r="5" spans="2:4" ht="22.5" customHeight="1" x14ac:dyDescent="0.25">
      <c r="B5" s="9"/>
      <c r="C5" s="10"/>
      <c r="D5" s="5"/>
    </row>
    <row r="6" spans="2:4" ht="31.15" hidden="1" customHeight="1" x14ac:dyDescent="0.25">
      <c r="B6" s="4" t="s">
        <v>0</v>
      </c>
      <c r="C6" s="11">
        <f>IF(C2="U6",Feuil2!D3,IF(C2="U7",Feuil2!D4,IF(C2="U8",Feuil2!D5,IF(C2="U9",Feuil2!D6,IF(C2="U10",Feuil2!D7,IF(C2="U11",Feuil2!D8,IF(C2="U12",Feuil2!D9,IF(C2="U13",Feuil2!D10,IF(C2="U14",Feuil2!D11,IF(C2="U15",Feuil2!D12,IF(C2="U16",Feuil2!D13,IF(C2="U17",Feuil2!D14,IF(C2="U18",Feuil2!D15,IF(C2="U19",Feuil2!D16,IF(C2="SENIORS",Feuil2!D17,IF(C2="VETERANTS",Feuil2!D18))))))))))))))))</f>
        <v>140</v>
      </c>
      <c r="D6" s="12"/>
    </row>
    <row r="7" spans="2:4" ht="31.15" hidden="1" customHeight="1" x14ac:dyDescent="0.25">
      <c r="B7" s="6" t="s">
        <v>1</v>
      </c>
      <c r="C7" s="13">
        <f>IF(C2="U6",Feuil2!B3,IF(C2="U7",Feuil2!B4,IF(C2="U8",Feuil2!B5,IF(C2="U9",Feuil2!B6,IF(C2="U10",Feuil2!B7,IF(C2="U11",Feuil2!B8,IF(C2="U12",Feuil2!B9,IF(C2="U13",Feuil2!B10,IF(C2="U14",Feuil2!B11,IF(C2="U15",Feuil2!B12,IF(C2="U16",Feuil2!B13,IF(C2="U17",Feuil2!B14,IF(C2="U18",Feuil2!B15,IF(C2="U19",Feuil2!B16,IF(C2="SENIORS",Feuil2!B17,IF(C2="VETERANTS",Feuil2!B18))))))))))))))))</f>
        <v>19.600000000000001</v>
      </c>
      <c r="D7" s="12"/>
    </row>
    <row r="8" spans="2:4" ht="31.15" hidden="1" customHeight="1" x14ac:dyDescent="0.25">
      <c r="B8" s="6" t="s">
        <v>2</v>
      </c>
      <c r="C8" s="13">
        <f>C6-C7</f>
        <v>120.4</v>
      </c>
      <c r="D8" s="12"/>
    </row>
    <row r="9" spans="2:4" ht="30.6" hidden="1" customHeight="1" x14ac:dyDescent="0.25">
      <c r="B9" s="6" t="s">
        <v>3</v>
      </c>
      <c r="C9" s="13">
        <f>C3</f>
        <v>250</v>
      </c>
      <c r="D9" s="12"/>
    </row>
    <row r="10" spans="2:4" ht="30" hidden="1" customHeight="1" x14ac:dyDescent="0.25">
      <c r="B10" s="6" t="s">
        <v>4</v>
      </c>
      <c r="C10" s="13">
        <f>(C7+C8+C9)</f>
        <v>390</v>
      </c>
      <c r="D10" s="12"/>
    </row>
    <row r="11" spans="2:4" ht="26.45" hidden="1" customHeight="1" x14ac:dyDescent="0.25">
      <c r="B11" s="6" t="s">
        <v>5</v>
      </c>
      <c r="C11" s="13">
        <f>C10-C7</f>
        <v>370.4</v>
      </c>
      <c r="D11" s="12"/>
    </row>
    <row r="12" spans="2:4" ht="28.9" hidden="1" customHeight="1" x14ac:dyDescent="0.25">
      <c r="B12" s="6" t="s">
        <v>6</v>
      </c>
      <c r="C12" s="13">
        <f>C11*0.66</f>
        <v>244.464</v>
      </c>
      <c r="D12" s="12"/>
    </row>
    <row r="13" spans="2:4" ht="30" hidden="1" customHeight="1" thickBot="1" x14ac:dyDescent="0.3">
      <c r="B13" s="7" t="s">
        <v>29</v>
      </c>
      <c r="C13" s="14">
        <f>C10-C12</f>
        <v>145.536</v>
      </c>
      <c r="D13" s="12"/>
    </row>
  </sheetData>
  <sheetProtection algorithmName="SHA-512" hashValue="h1owXg82E2OSn/ZkP4Bb8uZNQjX0PfES5DC6OX93KzKSpOMb+IGDIDirYIjjOUtdQQuuac/ZeotCPUFJkOEBQQ==" saltValue="HdQw+sD46Cb7ezbVuTHRAw==" spinCount="100000" sheet="1" objects="1" scenarios="1"/>
  <dataValidations count="1">
    <dataValidation type="list" allowBlank="1" showInputMessage="1" showErrorMessage="1" sqref="C2" xr:uid="{00000000-0002-0000-0000-000000000000}">
      <formula1>CATEGORIES</formula1>
    </dataValidation>
  </dataValidations>
  <pageMargins left="0.7" right="0.7" top="0.75" bottom="0.75" header="0.3" footer="0.3"/>
  <pageSetup paperSize="9" scale="5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Feuil2!$C$3:$C$19</xm:f>
          </x14:formula1>
          <xm:sqref>C3</xm:sqref>
        </x14:dataValidation>
        <x14:dataValidation type="list" errorStyle="warning" allowBlank="1" showInputMessage="1" promptTitle="CATEGORIES" prompt="CATEGORIES" xr:uid="{00000000-0002-0000-0000-000002000000}">
          <x14:formula1>
            <xm:f>Feuil2!$A$3:$A$18</xm:f>
          </x14:formula1>
          <xm:sqref>C2</xm:sqref>
        </x14:dataValidation>
        <x14:dataValidation type="list" allowBlank="1" showInputMessage="1" showErrorMessage="1" promptTitle="DONS" xr:uid="{00000000-0002-0000-0000-000003000000}">
          <x14:formula1>
            <xm:f>Feuil2!$C$2:$C$15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0"/>
  <sheetViews>
    <sheetView workbookViewId="0">
      <selection activeCell="A2" sqref="A2:E20"/>
    </sheetView>
  </sheetViews>
  <sheetFormatPr baseColWidth="10" defaultColWidth="10.7109375" defaultRowHeight="15" x14ac:dyDescent="0.25"/>
  <cols>
    <col min="2" max="2" width="23.28515625" customWidth="1"/>
    <col min="4" max="4" width="23.7109375" customWidth="1"/>
    <col min="5" max="5" width="24.140625" customWidth="1"/>
  </cols>
  <sheetData>
    <row r="2" spans="1:5" hidden="1" x14ac:dyDescent="0.25">
      <c r="A2" t="s">
        <v>7</v>
      </c>
      <c r="B2" t="s">
        <v>8</v>
      </c>
      <c r="C2" t="s">
        <v>9</v>
      </c>
      <c r="D2" t="s">
        <v>10</v>
      </c>
      <c r="E2" t="s">
        <v>11</v>
      </c>
    </row>
    <row r="3" spans="1:5" hidden="1" x14ac:dyDescent="0.25">
      <c r="A3" t="s">
        <v>12</v>
      </c>
      <c r="B3">
        <v>0</v>
      </c>
      <c r="C3">
        <v>200</v>
      </c>
      <c r="D3">
        <v>120</v>
      </c>
    </row>
    <row r="4" spans="1:5" hidden="1" x14ac:dyDescent="0.25">
      <c r="A4" t="s">
        <v>13</v>
      </c>
      <c r="B4">
        <v>7.6</v>
      </c>
      <c r="C4">
        <v>250</v>
      </c>
      <c r="D4">
        <v>120</v>
      </c>
      <c r="E4">
        <f>D4-B4</f>
        <v>112.4</v>
      </c>
    </row>
    <row r="5" spans="1:5" hidden="1" x14ac:dyDescent="0.25">
      <c r="A5" t="s">
        <v>14</v>
      </c>
      <c r="B5">
        <v>7.6</v>
      </c>
      <c r="C5">
        <v>300</v>
      </c>
      <c r="D5">
        <v>120</v>
      </c>
      <c r="E5">
        <f t="shared" ref="E5:E18" si="0">D5-B5</f>
        <v>112.4</v>
      </c>
    </row>
    <row r="6" spans="1:5" hidden="1" x14ac:dyDescent="0.25">
      <c r="A6" t="s">
        <v>15</v>
      </c>
      <c r="B6">
        <v>7.6</v>
      </c>
      <c r="C6">
        <v>350</v>
      </c>
      <c r="D6">
        <v>120</v>
      </c>
      <c r="E6">
        <f t="shared" si="0"/>
        <v>112.4</v>
      </c>
    </row>
    <row r="7" spans="1:5" hidden="1" x14ac:dyDescent="0.25">
      <c r="A7" t="s">
        <v>16</v>
      </c>
      <c r="B7">
        <v>10.1</v>
      </c>
      <c r="C7">
        <v>400</v>
      </c>
      <c r="D7">
        <v>120</v>
      </c>
      <c r="E7">
        <f t="shared" si="0"/>
        <v>109.9</v>
      </c>
    </row>
    <row r="8" spans="1:5" hidden="1" x14ac:dyDescent="0.25">
      <c r="A8" t="s">
        <v>17</v>
      </c>
      <c r="B8">
        <v>10.1</v>
      </c>
      <c r="C8">
        <v>450</v>
      </c>
      <c r="D8">
        <v>120</v>
      </c>
      <c r="E8">
        <f t="shared" si="0"/>
        <v>109.9</v>
      </c>
    </row>
    <row r="9" spans="1:5" hidden="1" x14ac:dyDescent="0.25">
      <c r="A9" t="s">
        <v>18</v>
      </c>
      <c r="B9">
        <v>11.1</v>
      </c>
      <c r="C9">
        <v>500</v>
      </c>
      <c r="D9">
        <v>120</v>
      </c>
      <c r="E9">
        <f t="shared" si="0"/>
        <v>108.9</v>
      </c>
    </row>
    <row r="10" spans="1:5" hidden="1" x14ac:dyDescent="0.25">
      <c r="A10" t="s">
        <v>19</v>
      </c>
      <c r="B10">
        <v>11.1</v>
      </c>
      <c r="C10">
        <v>550</v>
      </c>
      <c r="D10">
        <v>120</v>
      </c>
      <c r="E10">
        <f t="shared" si="0"/>
        <v>108.9</v>
      </c>
    </row>
    <row r="11" spans="1:5" hidden="1" x14ac:dyDescent="0.25">
      <c r="A11" t="s">
        <v>20</v>
      </c>
      <c r="B11">
        <v>12.6</v>
      </c>
      <c r="C11">
        <v>600</v>
      </c>
      <c r="D11">
        <v>130</v>
      </c>
      <c r="E11">
        <f t="shared" si="0"/>
        <v>117.4</v>
      </c>
    </row>
    <row r="12" spans="1:5" hidden="1" x14ac:dyDescent="0.25">
      <c r="A12" t="s">
        <v>21</v>
      </c>
      <c r="B12">
        <v>12.6</v>
      </c>
      <c r="C12">
        <v>650</v>
      </c>
      <c r="D12">
        <v>130</v>
      </c>
      <c r="E12">
        <f t="shared" si="0"/>
        <v>117.4</v>
      </c>
    </row>
    <row r="13" spans="1:5" hidden="1" x14ac:dyDescent="0.25">
      <c r="A13" t="s">
        <v>22</v>
      </c>
      <c r="B13">
        <v>14.1</v>
      </c>
      <c r="C13">
        <v>700</v>
      </c>
      <c r="D13">
        <v>130</v>
      </c>
      <c r="E13">
        <f t="shared" si="0"/>
        <v>115.9</v>
      </c>
    </row>
    <row r="14" spans="1:5" hidden="1" x14ac:dyDescent="0.25">
      <c r="A14" t="s">
        <v>23</v>
      </c>
      <c r="B14">
        <v>14.1</v>
      </c>
      <c r="C14">
        <v>750</v>
      </c>
      <c r="D14">
        <v>130</v>
      </c>
      <c r="E14">
        <f t="shared" si="0"/>
        <v>115.9</v>
      </c>
    </row>
    <row r="15" spans="1:5" hidden="1" x14ac:dyDescent="0.25">
      <c r="A15" t="s">
        <v>24</v>
      </c>
      <c r="B15">
        <v>16.100000000000001</v>
      </c>
      <c r="C15">
        <v>800</v>
      </c>
      <c r="D15">
        <v>130</v>
      </c>
      <c r="E15">
        <f t="shared" si="0"/>
        <v>113.9</v>
      </c>
    </row>
    <row r="16" spans="1:5" hidden="1" x14ac:dyDescent="0.25">
      <c r="A16" t="s">
        <v>25</v>
      </c>
      <c r="B16">
        <v>16.100000000000001</v>
      </c>
      <c r="C16">
        <v>850</v>
      </c>
      <c r="D16">
        <v>130</v>
      </c>
      <c r="E16">
        <f t="shared" si="0"/>
        <v>113.9</v>
      </c>
    </row>
    <row r="17" spans="1:5" hidden="1" x14ac:dyDescent="0.25">
      <c r="A17" t="s">
        <v>26</v>
      </c>
      <c r="B17">
        <v>19.600000000000001</v>
      </c>
      <c r="C17">
        <v>900</v>
      </c>
      <c r="D17">
        <v>140</v>
      </c>
      <c r="E17">
        <f t="shared" si="0"/>
        <v>120.4</v>
      </c>
    </row>
    <row r="18" spans="1:5" hidden="1" x14ac:dyDescent="0.25">
      <c r="A18" t="s">
        <v>27</v>
      </c>
      <c r="B18">
        <v>19.600000000000001</v>
      </c>
      <c r="C18">
        <v>950</v>
      </c>
      <c r="D18">
        <v>140</v>
      </c>
      <c r="E18">
        <f t="shared" si="0"/>
        <v>120.4</v>
      </c>
    </row>
    <row r="19" spans="1:5" hidden="1" x14ac:dyDescent="0.25">
      <c r="C19">
        <v>1000</v>
      </c>
    </row>
    <row r="20" spans="1:5" hidden="1" x14ac:dyDescent="0.25"/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B2C28B81356244A9075FF57FE2297D" ma:contentTypeVersion="2" ma:contentTypeDescription="Ein neues Dokument erstellen." ma:contentTypeScope="" ma:versionID="5ab954c892615476a5f2e0e0116ccece">
  <xsd:schema xmlns:xsd="http://www.w3.org/2001/XMLSchema" xmlns:xs="http://www.w3.org/2001/XMLSchema" xmlns:p="http://schemas.microsoft.com/office/2006/metadata/properties" xmlns:ns2="579805ae-6c89-49ba-af5d-c5672b24fa9f" targetNamespace="http://schemas.microsoft.com/office/2006/metadata/properties" ma:root="true" ma:fieldsID="65b18ae07925ec529cc58d441a52ef76" ns2:_="">
    <xsd:import namespace="579805ae-6c89-49ba-af5d-c5672b24fa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805ae-6c89-49ba-af5d-c5672b24fa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g D A A B Q S w M E F A A C A A g A C G L H U D o 9 e i u o A A A A + A A A A B I A H A B D b 2 5 m a W c v U G F j a 2 F n Z S 5 4 b W w g o h g A K K A U A A A A A A A A A A A A A A A A A A A A A A A A A A A A h Y 8 x D o I w G E a v Q r r T l h K V k J 8 y m D h J Y j Q x r g 0 U a I R i a L H c z c E j e Q V J F H V z / F 7 e 8 L 7 H 7 Q 7 p 2 D b e V f Z G d T p B A a b I k z r v C q W r B A 2 2 9 C O U c t i J / C w q 6 U 2 y N v F o i g T V 1 l 5 i Q p x z 2 I W 4 6 y v C K A 3 I K d s e 8 l q 2 A n 1 k 9 V / 2 l T Z W 6 F w i D s d X D G c 4 C v A i C g O 8 W j I g M 4 Z M 6 a / C p m J M g f x A W A + N H X r J y 9 7 f 7 I H M E 8 j 7 B X 8 C U E s D B B Q A A g A I A A h i x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I Y s d Q K I p H u A 4 A A A A R A A A A E w A c A E Z v c m 1 1 b G F z L 1 N l Y 3 R p b 2 4 x L m 0 g o h g A K K A U A A A A A A A A A A A A A A A A A A A A A A A A A A A A K 0 5 N L s n M z 1 M I h t C G 1 g B Q S w E C L Q A U A A I A C A A I Y s d Q O j 1 6 K 6 g A A A D 4 A A A A E g A A A A A A A A A A A A A A A A A A A A A A Q 2 9 u Z m l n L 1 B h Y 2 t h Z 2 U u e G 1 s U E s B A i 0 A F A A C A A g A C G L H U A / K 6 a u k A A A A 6 Q A A A B M A A A A A A A A A A A A A A A A A 9 A A A A F t D b 2 5 0 Z W 5 0 X 1 R 5 c G V z X S 5 4 b W x Q S w E C L Q A U A A I A C A A I Y s d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J S w F + I U 7 + 0 W 4 p U K x p v x X g A A A A A A C A A A A A A A D Z g A A w A A A A B A A A A C G t b x 4 C 2 R y B + 6 j X r n Z Z D l b A A A A A A S A A A C g A A A A E A A A A A 3 K X S 5 Z K 1 Z Q c 9 H G o b e 2 I W h Q A A A A h U i 2 k i 9 Z a r 9 5 g v G Z 7 X 6 7 N 3 l 9 m M A o 1 5 U q i S t j H E + O H r 1 n K j T G O d H X 7 7 g 7 z v 0 0 7 s 4 B I g F T 5 V F k 5 x / t b 3 6 f x W h o l I 9 3 R T S R s O I F I a J s c Y x e P Z o U A A A A G H L e G x W o K w + l h t 6 I F I K t z y 3 B 0 E Q = < / D a t a M a s h u p > 
</file>

<file path=customXml/itemProps1.xml><?xml version="1.0" encoding="utf-8"?>
<ds:datastoreItem xmlns:ds="http://schemas.openxmlformats.org/officeDocument/2006/customXml" ds:itemID="{B9D67CF6-D8DC-4F7C-8FF9-3C5B057E54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7FD583-D0EB-4332-BA4A-5D2E788F5FD2}">
  <ds:schemaRefs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579805ae-6c89-49ba-af5d-c5672b24fa9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0605728-7549-4040-B2E6-711965C021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805ae-6c89-49ba-af5d-c5672b24fa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F21F8C7-D052-4DDE-B8D3-2201F3D8EB1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Feuil1</vt:lpstr>
      <vt:lpstr>Feuil2</vt:lpstr>
      <vt:lpstr>CAT2GORIES</vt:lpstr>
      <vt:lpstr>CATEGORIE</vt:lpstr>
      <vt:lpstr>CATEGORIES</vt:lpstr>
      <vt:lpstr>catégories</vt:lpstr>
      <vt:lpstr>DONS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Pattier, Emmanuel</dc:creator>
  <cp:keywords/>
  <dc:description/>
  <cp:lastModifiedBy>Romain TRICARD</cp:lastModifiedBy>
  <cp:revision/>
  <dcterms:created xsi:type="dcterms:W3CDTF">2020-03-22T16:31:09Z</dcterms:created>
  <dcterms:modified xsi:type="dcterms:W3CDTF">2021-05-27T13:08:24Z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0x010100BEB2C28B81356244A9075FF57FE2297D</vt:lpwstr>
  </property>
</Properties>
</file>