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0" yWindow="0" windowWidth="24000" windowHeight="8775"/>
  </bookViews>
  <sheets>
    <sheet name="CONVOCATIONS" sheetId="1" r:id="rId1"/>
    <sheet name="Communication A" sheetId="5" r:id="rId2"/>
    <sheet name="Communication B" sheetId="8" r:id="rId3"/>
    <sheet name="Communication C" sheetId="9" r:id="rId4"/>
    <sheet name="Communication D" sheetId="11" r:id="rId5"/>
    <sheet name="Feuil1" sheetId="12" r:id="rId6"/>
  </sheets>
  <definedNames>
    <definedName name="_xlnm.Print_Area" localSheetId="1">'Communication A'!$A$1:$H$35</definedName>
    <definedName name="_xlnm.Print_Area" localSheetId="2">'Communication B'!$A$1:$H$35</definedName>
    <definedName name="_xlnm.Print_Area" localSheetId="3">'Communication C'!$A$1:$H$35</definedName>
    <definedName name="_xlnm.Print_Area" localSheetId="4">'Communication D'!$A$1:$H$35</definedName>
    <definedName name="_xlnm.Print_Area" localSheetId="0">CONVOCATIONS!$F$1:$J$40</definedName>
  </definedNames>
  <calcPr calcId="125725"/>
</workbook>
</file>

<file path=xl/calcChain.xml><?xml version="1.0" encoding="utf-8"?>
<calcChain xmlns="http://schemas.openxmlformats.org/spreadsheetml/2006/main">
  <c r="I18" i="1"/>
  <c r="H20"/>
  <c r="H19"/>
  <c r="H18"/>
  <c r="H17"/>
  <c r="H16"/>
  <c r="H15"/>
  <c r="H14"/>
  <c r="H13"/>
  <c r="H12"/>
  <c r="H11"/>
  <c r="H10"/>
  <c r="H9"/>
  <c r="H8"/>
  <c r="H7"/>
  <c r="G7"/>
  <c r="J28"/>
  <c r="J27"/>
  <c r="F22"/>
  <c r="I8"/>
  <c r="I9"/>
  <c r="I10"/>
  <c r="I11"/>
  <c r="I12"/>
  <c r="I13"/>
  <c r="I14"/>
  <c r="I15"/>
  <c r="I16"/>
  <c r="I17"/>
  <c r="I19"/>
  <c r="I20"/>
  <c r="I21"/>
  <c r="H21"/>
  <c r="G11"/>
  <c r="G12"/>
  <c r="G13"/>
  <c r="G14"/>
  <c r="G15"/>
  <c r="G16"/>
  <c r="G17"/>
  <c r="G18"/>
  <c r="G19"/>
  <c r="G20"/>
  <c r="G21"/>
  <c r="F21"/>
  <c r="F20"/>
  <c r="F19"/>
  <c r="F18"/>
  <c r="F17"/>
  <c r="F16"/>
  <c r="F15"/>
  <c r="F14"/>
  <c r="F13"/>
  <c r="F12"/>
  <c r="F8"/>
  <c r="I27"/>
  <c r="J11" l="1"/>
  <c r="J25"/>
  <c r="B31" i="11"/>
  <c r="B30"/>
  <c r="B30" i="9"/>
  <c r="B31"/>
  <c r="B31" i="5"/>
  <c r="I24" i="1"/>
  <c r="I28"/>
  <c r="H26"/>
  <c r="H28"/>
  <c r="G28"/>
  <c r="F28"/>
  <c r="J26" l="1"/>
  <c r="J3" l="1"/>
  <c r="J4"/>
  <c r="B29" i="11" l="1"/>
  <c r="B32"/>
  <c r="B6"/>
  <c r="B5"/>
  <c r="B4"/>
  <c r="B3"/>
  <c r="B2"/>
  <c r="B1"/>
  <c r="I34" i="1"/>
  <c r="B33" i="11" s="1"/>
  <c r="I7" i="1"/>
  <c r="B7" i="11" s="1"/>
  <c r="B8"/>
  <c r="B9"/>
  <c r="B10"/>
  <c r="B11"/>
  <c r="B12"/>
  <c r="B13"/>
  <c r="B14"/>
  <c r="B15"/>
  <c r="B16"/>
  <c r="B17"/>
  <c r="B18"/>
  <c r="B19"/>
  <c r="B20"/>
  <c r="J12" i="1"/>
  <c r="J13"/>
  <c r="J14"/>
  <c r="J24"/>
  <c r="B16" i="9"/>
  <c r="B17"/>
  <c r="B18"/>
  <c r="B19"/>
  <c r="B22" i="8"/>
  <c r="B7" i="9"/>
  <c r="B8"/>
  <c r="B9"/>
  <c r="B10"/>
  <c r="B11"/>
  <c r="B12"/>
  <c r="B13"/>
  <c r="B14"/>
  <c r="B15"/>
  <c r="B20"/>
  <c r="J8" i="1"/>
  <c r="J9"/>
  <c r="J10"/>
  <c r="J15"/>
  <c r="J16"/>
  <c r="J19"/>
  <c r="J20"/>
  <c r="J21"/>
  <c r="J23"/>
  <c r="J29"/>
  <c r="J30"/>
  <c r="J31"/>
  <c r="J32"/>
  <c r="J33"/>
  <c r="J34"/>
  <c r="J5"/>
  <c r="J6"/>
  <c r="G8"/>
  <c r="G9"/>
  <c r="G10"/>
  <c r="B21" i="8"/>
  <c r="B21" i="9"/>
  <c r="B22"/>
  <c r="F9" i="1"/>
  <c r="F10"/>
  <c r="F11"/>
  <c r="B14" i="5"/>
  <c r="B15"/>
  <c r="B16"/>
  <c r="B17"/>
  <c r="B18"/>
  <c r="B20"/>
  <c r="B21"/>
  <c r="F7" i="1"/>
  <c r="B31" i="8"/>
  <c r="B22" i="5" l="1"/>
  <c r="B32" i="9"/>
  <c r="B29"/>
  <c r="B6"/>
  <c r="B5"/>
  <c r="B4"/>
  <c r="B3"/>
  <c r="B2"/>
  <c r="B1"/>
  <c r="B32" i="8"/>
  <c r="B30"/>
  <c r="B29"/>
  <c r="B6"/>
  <c r="B5"/>
  <c r="B4"/>
  <c r="B3"/>
  <c r="B2"/>
  <c r="B1"/>
  <c r="B30" i="5"/>
  <c r="B29"/>
  <c r="B6"/>
  <c r="B5"/>
  <c r="B4"/>
  <c r="B3"/>
  <c r="B2"/>
  <c r="B1"/>
  <c r="B7" l="1"/>
  <c r="B7" i="8"/>
  <c r="B8" i="5"/>
  <c r="B8" i="8"/>
  <c r="B9" i="5"/>
  <c r="B9" i="8"/>
  <c r="B10" i="5"/>
  <c r="B10" i="8"/>
  <c r="B11" i="5"/>
  <c r="B11" i="8"/>
  <c r="B12" i="5"/>
  <c r="B12" i="8"/>
  <c r="B13" i="5"/>
  <c r="B13" i="8"/>
  <c r="B14"/>
  <c r="B15"/>
  <c r="B16"/>
  <c r="B17"/>
  <c r="B18"/>
  <c r="B19" i="5"/>
  <c r="B19" i="8"/>
  <c r="B33"/>
  <c r="B33" i="9"/>
  <c r="B20" i="8" l="1"/>
</calcChain>
</file>

<file path=xl/sharedStrings.xml><?xml version="1.0" encoding="utf-8"?>
<sst xmlns="http://schemas.openxmlformats.org/spreadsheetml/2006/main" count="277" uniqueCount="182">
  <si>
    <t>Arbitre assistant</t>
  </si>
  <si>
    <t>Encadrement :</t>
  </si>
  <si>
    <t>REPOS :</t>
  </si>
  <si>
    <t>SUSPENDUS :</t>
  </si>
  <si>
    <t>Stade ROBERT</t>
  </si>
  <si>
    <t>N°</t>
  </si>
  <si>
    <t>Eq. C</t>
  </si>
  <si>
    <t>Eq. B</t>
  </si>
  <si>
    <t>Eq. A</t>
  </si>
  <si>
    <t>Absents :</t>
  </si>
  <si>
    <t>Assistants</t>
  </si>
  <si>
    <t>BEAUVERGER Jean-Yves</t>
  </si>
  <si>
    <t>GLOTIN Frédéric</t>
  </si>
  <si>
    <t>GELARD Jean-Marc</t>
  </si>
  <si>
    <t>PATTIER Emmanuel</t>
  </si>
  <si>
    <t>PATTIER Maxime</t>
  </si>
  <si>
    <t>PATTIER Vincent</t>
  </si>
  <si>
    <t>ROUAULT Paul</t>
  </si>
  <si>
    <t>TRICARD Anthony</t>
  </si>
  <si>
    <t>TUAL Alexis</t>
  </si>
  <si>
    <t>TIREL Quentin</t>
  </si>
  <si>
    <t>TRICARD Romain</t>
  </si>
  <si>
    <t>BLESSES</t>
  </si>
  <si>
    <t>COCHU JEAN MICHEL</t>
  </si>
  <si>
    <t xml:space="preserve">Match de </t>
  </si>
  <si>
    <t>LA SEMAINE PROCHAIN</t>
  </si>
  <si>
    <t>Mise en place de l'équipe:</t>
  </si>
  <si>
    <t>Cartons jaunes/rouges</t>
  </si>
  <si>
    <t>Présences à l'entraînement</t>
  </si>
  <si>
    <t xml:space="preserve">EQUIPES:                                                            /  </t>
  </si>
  <si>
    <t>SCORE:</t>
  </si>
  <si>
    <t>AMD</t>
  </si>
  <si>
    <t>TPJ</t>
  </si>
  <si>
    <t>R</t>
  </si>
  <si>
    <t>Merc.</t>
  </si>
  <si>
    <t>Vend.</t>
  </si>
  <si>
    <t>BUTEURS:</t>
  </si>
  <si>
    <t xml:space="preserve">Absents pour le match : </t>
  </si>
  <si>
    <t>Présence à l'entraînement</t>
  </si>
  <si>
    <t>Commentaires sur le match (pourquoi, la victoire/défaite)</t>
  </si>
  <si>
    <t>Voitures :</t>
  </si>
  <si>
    <t>Dirigeants:</t>
  </si>
  <si>
    <t>Points à revoir à l'entraînement:</t>
  </si>
  <si>
    <t>AMD (Amende); RD(Retard domicile); P(portable); RE(Reatard extérieur); TPJ(temps jeu); TI(titulaire); R(remplaçant)</t>
  </si>
  <si>
    <t>LEFRENE MICHEL</t>
  </si>
  <si>
    <t>ASSIST. :</t>
  </si>
  <si>
    <t>Joueurs</t>
  </si>
  <si>
    <t>BEAUVERGER Gireg</t>
  </si>
  <si>
    <t>CHOUAN Mickael</t>
  </si>
  <si>
    <t>COHIGNAC Pierre</t>
  </si>
  <si>
    <t>COUSSEAU Anthony</t>
  </si>
  <si>
    <t>FAISANT Baptiste</t>
  </si>
  <si>
    <t>GRIGNON Fabien</t>
  </si>
  <si>
    <t>GUILLOUX Maxime</t>
  </si>
  <si>
    <t>HERVIAUX Johan</t>
  </si>
  <si>
    <t>LAVAL Ronan</t>
  </si>
  <si>
    <t>MACHEFAUX Erwan</t>
  </si>
  <si>
    <t>MICHEL Thibault</t>
  </si>
  <si>
    <t>MOTAIS Guillaume</t>
  </si>
  <si>
    <t>ROLLAND Corentin</t>
  </si>
  <si>
    <t>TRICARD Florian</t>
  </si>
  <si>
    <t>TRICHARD Johan</t>
  </si>
  <si>
    <t>TUAL Anthony</t>
  </si>
  <si>
    <t>GAMARD LE POTTIER Jolan</t>
  </si>
  <si>
    <t>PIETTE Clément</t>
  </si>
  <si>
    <t>GOURIOU Fabien</t>
  </si>
  <si>
    <t>LE GUEN SERGE</t>
  </si>
  <si>
    <t>LARDOUX Gilles</t>
  </si>
  <si>
    <t>GADBY Denis</t>
  </si>
  <si>
    <t xml:space="preserve">EQUIPES:                                                     /             </t>
  </si>
  <si>
    <t>BERTHELOT HUGO</t>
  </si>
  <si>
    <t>SENIORS A (R2)</t>
  </si>
  <si>
    <t>SENIORS B (D1)</t>
  </si>
  <si>
    <t>LECAMUS Killian</t>
  </si>
  <si>
    <t>BOURDET Benjamin</t>
  </si>
  <si>
    <t>BELLONG Julien</t>
  </si>
  <si>
    <t>Eq. D</t>
  </si>
  <si>
    <t xml:space="preserve">Mettre des note aux joueurs: progression               stagner                        baisse </t>
  </si>
  <si>
    <t>MAUDET YVES</t>
  </si>
  <si>
    <t>IZEL Clément</t>
  </si>
  <si>
    <t>COHIGNAC Francois</t>
  </si>
  <si>
    <t>OLLIVIER Alexis</t>
  </si>
  <si>
    <t>ROUSSEL Antoine</t>
  </si>
  <si>
    <t>GELARD Carl</t>
  </si>
  <si>
    <t>DESBOIS Adrien</t>
  </si>
  <si>
    <t>COHIGNAC Léo</t>
  </si>
  <si>
    <t>DIONNET Clément</t>
  </si>
  <si>
    <t>DUPUIS Clément</t>
  </si>
  <si>
    <t>LEFEUVRE Baptiste</t>
  </si>
  <si>
    <t>BONAMY Kévin</t>
  </si>
  <si>
    <t>RISSEL Antoine</t>
  </si>
  <si>
    <t>PIEDVACHE Ronan</t>
  </si>
  <si>
    <t>MAGON Lucas</t>
  </si>
  <si>
    <t>ROLLAND Simon</t>
  </si>
  <si>
    <t>DANIEL Thomas</t>
  </si>
  <si>
    <t>COCHET Benoit</t>
  </si>
  <si>
    <t>LOUVEL Damien</t>
  </si>
  <si>
    <t>DELALANDE Evan</t>
  </si>
  <si>
    <t>SENIORS C (D2)</t>
  </si>
  <si>
    <t>RENAULT SEBASTIEN</t>
  </si>
  <si>
    <t>SENIORS D (D3)</t>
  </si>
  <si>
    <t>OLIVARD DIDIER</t>
  </si>
  <si>
    <t>GELARD JEAN MARC</t>
  </si>
  <si>
    <t>POUPELIN Nicolas</t>
  </si>
  <si>
    <t>THOMAS Steven</t>
  </si>
  <si>
    <t>KOENIG JULIEN</t>
  </si>
  <si>
    <t>LE GUEN Steven</t>
  </si>
  <si>
    <t>LE GUEN Killian</t>
  </si>
  <si>
    <t>DUPUIS Valentin</t>
  </si>
  <si>
    <t>HAMON Jaouen</t>
  </si>
  <si>
    <t>THEBAULT Killian</t>
  </si>
  <si>
    <t>L'HOSTIS Quentin</t>
  </si>
  <si>
    <t>RICHET Amand</t>
  </si>
  <si>
    <t>GAUTIER Brice</t>
  </si>
  <si>
    <t>PELLOUOIS Armand</t>
  </si>
  <si>
    <t>MEHEUST Colin</t>
  </si>
  <si>
    <t>GAILLARD Djulian</t>
  </si>
  <si>
    <t>BUREL Yann</t>
  </si>
  <si>
    <t>BONNIN Tancrède</t>
  </si>
  <si>
    <t>SAMSON Pierre</t>
  </si>
  <si>
    <t>HOUEE Maxence</t>
  </si>
  <si>
    <t>MONFORT Julien</t>
  </si>
  <si>
    <t>GUERIN Adrien</t>
  </si>
  <si>
    <t>TEMPLIER Eliott</t>
  </si>
  <si>
    <t>PATTIER VINCENT</t>
  </si>
  <si>
    <t>PERRICHOT Luigi</t>
  </si>
  <si>
    <t>LEFEVRE Mathys</t>
  </si>
  <si>
    <t>BERNARD Theo</t>
  </si>
  <si>
    <t>BOUGET Vincent</t>
  </si>
  <si>
    <t>MICHEL PASCAL</t>
  </si>
  <si>
    <t>HILLIARD Baptiste</t>
  </si>
  <si>
    <t>LECLAINCHE Felix</t>
  </si>
  <si>
    <t>RISSEL Ludovic</t>
  </si>
  <si>
    <t>CHAMBRELAN Willy</t>
  </si>
  <si>
    <t>CHEVROLAIS Marc</t>
  </si>
  <si>
    <t>N'KASSA Jenny</t>
  </si>
  <si>
    <t>DIAWARA BOUBAKAR</t>
  </si>
  <si>
    <t>HERVIAUX Nathan</t>
  </si>
  <si>
    <t>LECHARTRE Antoine</t>
  </si>
  <si>
    <t>PEROTIN CEDRIC</t>
  </si>
  <si>
    <t>SOIBAHA Djadid</t>
  </si>
  <si>
    <t>DESBOIS Antonin</t>
  </si>
  <si>
    <t>ROCHERULLE Theo</t>
  </si>
  <si>
    <t>JOLIVET Glen</t>
  </si>
  <si>
    <t>TROCHET Dylan</t>
  </si>
  <si>
    <t>DIAWARA Boubakar</t>
  </si>
  <si>
    <t>GUENEUC Quentin</t>
  </si>
  <si>
    <t>HINRY Etienne</t>
  </si>
  <si>
    <t>LE BERRE Elouan</t>
  </si>
  <si>
    <t>PEROTIN Cedric</t>
  </si>
  <si>
    <t>REHEL Nathan</t>
  </si>
  <si>
    <t>LEPAGE Jean-Michel</t>
  </si>
  <si>
    <t>THEBAULT FRANCOIS</t>
  </si>
  <si>
    <t>BOUBAKAR Diawara</t>
  </si>
  <si>
    <t>SENIORS A =&gt;              DIAWARA Boubakar  06 10 08 03 50          COCHU Jean-Michel  06 81 11 90 05   KOENIG Julien 06 29 37 33 07</t>
  </si>
  <si>
    <t>IZEL CLEMENT</t>
  </si>
  <si>
    <t>CHERBONNEAU Jules</t>
  </si>
  <si>
    <t xml:space="preserve">COBRET Gabin </t>
  </si>
  <si>
    <t>BAYINA  MARTHYNS</t>
  </si>
  <si>
    <t>SENIORS D =&gt;              PATTIER Vinent 06 85 28 13 42</t>
  </si>
  <si>
    <t>maillot vert d'échauffement</t>
  </si>
  <si>
    <t>MONTFORT STEPHANE</t>
  </si>
  <si>
    <t>LANDZA Nassim</t>
  </si>
  <si>
    <t>GAUTIER LOUISFERT G</t>
  </si>
  <si>
    <t xml:space="preserve">SENIORS C =&gt;              OLIVARD Didier 07 88 24 11 70      </t>
  </si>
  <si>
    <t>SENIORS B =&gt;              RENAULT Sébastien 06 19 65 12 39    IZEL CLEMENT 06 75 69 68 04</t>
  </si>
  <si>
    <t>PETITJEAN Enzo</t>
  </si>
  <si>
    <t>GENISSEL Malo</t>
  </si>
  <si>
    <t>Date : 25/09/2021</t>
  </si>
  <si>
    <t>Lieu : MONTAUBAN</t>
  </si>
  <si>
    <t>Contre :L'HERMITAGE</t>
  </si>
  <si>
    <t>Lieu : CHAVAGNE</t>
  </si>
  <si>
    <t>Contre : CHAVAGNE</t>
  </si>
  <si>
    <t>Contre : PARTHENAY</t>
  </si>
  <si>
    <t>Rendez-vous : 12H15</t>
  </si>
  <si>
    <t>Rendez-vous : 14H15</t>
  </si>
  <si>
    <t xml:space="preserve">Contre : MIF </t>
  </si>
  <si>
    <t>Rendez-vous : 13H45</t>
  </si>
  <si>
    <t>COZIEN Hugo</t>
  </si>
  <si>
    <t>GUERIN Ronan</t>
  </si>
  <si>
    <t>GAUDIN Thomas</t>
  </si>
  <si>
    <t>GAUTHIER Mathéo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</si>
</sst>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8.5"/>
      <color theme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b/>
      <u/>
      <sz val="10"/>
      <color indexed="12"/>
      <name val="Arial"/>
      <family val="2"/>
    </font>
    <font>
      <b/>
      <sz val="14"/>
      <color indexed="57"/>
      <name val="Arial"/>
      <family val="2"/>
    </font>
    <font>
      <b/>
      <sz val="12"/>
      <color rgb="FFFF0000"/>
      <name val="Arial"/>
      <family val="2"/>
    </font>
    <font>
      <b/>
      <sz val="16"/>
      <color indexed="57"/>
      <name val="Arial"/>
      <family val="2"/>
    </font>
    <font>
      <b/>
      <sz val="14"/>
      <name val="Arial Rounded MT Bold"/>
      <family val="2"/>
    </font>
    <font>
      <b/>
      <sz val="12"/>
      <name val="Arial Rounded MT Bold"/>
      <family val="2"/>
    </font>
    <font>
      <sz val="12"/>
      <name val="Arial Rounded MT Bold"/>
      <family val="2"/>
    </font>
    <font>
      <sz val="10"/>
      <name val="Comic Sans MS"/>
      <family val="4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3"/>
      <name val="Arial"/>
      <family val="2"/>
    </font>
    <font>
      <b/>
      <sz val="12"/>
      <color rgb="FF00B050"/>
      <name val="Arial"/>
      <family val="2"/>
    </font>
    <font>
      <b/>
      <sz val="14"/>
      <name val="Cambria"/>
      <family val="1"/>
      <scheme val="major"/>
    </font>
    <font>
      <b/>
      <sz val="14"/>
      <color rgb="FFFF0000"/>
      <name val="Arial"/>
      <family val="2"/>
    </font>
    <font>
      <b/>
      <sz val="10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90">
    <xf numFmtId="0" fontId="0" fillId="0" borderId="0" xfId="0"/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indent="1"/>
    </xf>
    <xf numFmtId="0" fontId="4" fillId="0" borderId="8" xfId="0" applyFont="1" applyBorder="1" applyAlignment="1" applyProtection="1">
      <alignment horizontal="left" indent="1"/>
      <protection locked="0"/>
    </xf>
    <xf numFmtId="0" fontId="6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" fillId="0" borderId="16" xfId="2" applyBorder="1" applyProtection="1">
      <protection locked="0"/>
    </xf>
    <xf numFmtId="0" fontId="12" fillId="4" borderId="8" xfId="2" applyFont="1" applyFill="1" applyBorder="1" applyAlignment="1" applyProtection="1">
      <alignment horizontal="center"/>
      <protection locked="0"/>
    </xf>
    <xf numFmtId="0" fontId="14" fillId="0" borderId="14" xfId="2" applyFont="1" applyBorder="1" applyAlignment="1" applyProtection="1">
      <alignment horizontal="center" vertical="center"/>
      <protection locked="0"/>
    </xf>
    <xf numFmtId="0" fontId="14" fillId="0" borderId="13" xfId="2" applyFont="1" applyBorder="1" applyAlignment="1" applyProtection="1">
      <alignment horizontal="center" vertical="center"/>
      <protection locked="0"/>
    </xf>
    <xf numFmtId="0" fontId="14" fillId="0" borderId="17" xfId="2" applyFont="1" applyBorder="1" applyAlignment="1" applyProtection="1">
      <alignment horizontal="center" vertical="center"/>
      <protection locked="0"/>
    </xf>
    <xf numFmtId="0" fontId="4" fillId="0" borderId="18" xfId="2" applyFont="1" applyBorder="1" applyAlignment="1" applyProtection="1">
      <alignment horizontal="center"/>
      <protection locked="0"/>
    </xf>
    <xf numFmtId="0" fontId="1" fillId="0" borderId="18" xfId="2" applyBorder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1" fillId="0" borderId="19" xfId="2" applyBorder="1" applyProtection="1">
      <protection locked="0"/>
    </xf>
    <xf numFmtId="0" fontId="10" fillId="0" borderId="8" xfId="2" applyFont="1" applyBorder="1" applyAlignment="1" applyProtection="1">
      <protection locked="0"/>
    </xf>
    <xf numFmtId="0" fontId="10" fillId="0" borderId="12" xfId="2" applyFont="1" applyBorder="1" applyAlignment="1" applyProtection="1">
      <alignment horizontal="center" vertical="center"/>
      <protection locked="0"/>
    </xf>
    <xf numFmtId="0" fontId="10" fillId="0" borderId="0" xfId="2" applyFont="1" applyBorder="1" applyAlignment="1" applyProtection="1">
      <alignment horizontal="center" vertical="center"/>
      <protection locked="0"/>
    </xf>
    <xf numFmtId="0" fontId="10" fillId="0" borderId="20" xfId="2" applyFont="1" applyBorder="1" applyAlignment="1" applyProtection="1">
      <alignment horizontal="center" vertical="center"/>
      <protection locked="0"/>
    </xf>
    <xf numFmtId="0" fontId="10" fillId="0" borderId="8" xfId="2" applyFont="1" applyBorder="1" applyAlignment="1" applyProtection="1">
      <alignment shrinkToFit="1"/>
      <protection locked="0"/>
    </xf>
    <xf numFmtId="0" fontId="1" fillId="0" borderId="21" xfId="2" applyBorder="1" applyProtection="1">
      <protection locked="0"/>
    </xf>
    <xf numFmtId="0" fontId="3" fillId="0" borderId="16" xfId="2" applyFont="1" applyBorder="1" applyProtection="1">
      <protection locked="0"/>
    </xf>
    <xf numFmtId="0" fontId="1" fillId="0" borderId="22" xfId="2" applyBorder="1" applyProtection="1">
      <protection locked="0"/>
    </xf>
    <xf numFmtId="0" fontId="3" fillId="0" borderId="19" xfId="2" applyFont="1" applyBorder="1" applyProtection="1">
      <protection locked="0"/>
    </xf>
    <xf numFmtId="0" fontId="3" fillId="0" borderId="21" xfId="2" applyFont="1" applyBorder="1" applyProtection="1">
      <protection locked="0"/>
    </xf>
    <xf numFmtId="0" fontId="1" fillId="0" borderId="21" xfId="2" applyFont="1" applyBorder="1" applyProtection="1">
      <protection locked="0"/>
    </xf>
    <xf numFmtId="0" fontId="1" fillId="0" borderId="18" xfId="2" applyBorder="1" applyProtection="1">
      <protection locked="0"/>
    </xf>
    <xf numFmtId="0" fontId="1" fillId="0" borderId="17" xfId="2" applyBorder="1" applyProtection="1">
      <protection locked="0"/>
    </xf>
    <xf numFmtId="0" fontId="1" fillId="0" borderId="20" xfId="2" applyBorder="1" applyProtection="1">
      <protection locked="0"/>
    </xf>
    <xf numFmtId="0" fontId="1" fillId="0" borderId="20" xfId="2" applyFont="1" applyBorder="1" applyProtection="1">
      <protection locked="0"/>
    </xf>
    <xf numFmtId="0" fontId="1" fillId="0" borderId="24" xfId="2" applyBorder="1" applyProtection="1">
      <protection locked="0"/>
    </xf>
    <xf numFmtId="0" fontId="1" fillId="0" borderId="0" xfId="2" applyBorder="1" applyProtection="1"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0" fontId="2" fillId="0" borderId="0" xfId="2" applyFont="1" applyProtection="1">
      <protection locked="0"/>
    </xf>
    <xf numFmtId="0" fontId="2" fillId="0" borderId="0" xfId="2" applyFont="1" applyAlignment="1" applyProtection="1">
      <protection locked="0"/>
    </xf>
    <xf numFmtId="0" fontId="1" fillId="0" borderId="0" xfId="2" applyFont="1" applyAlignment="1" applyProtection="1">
      <protection locked="0"/>
    </xf>
    <xf numFmtId="0" fontId="2" fillId="0" borderId="15" xfId="2" applyFont="1" applyBorder="1" applyAlignment="1" applyProtection="1">
      <alignment horizontal="left" vertical="center"/>
      <protection locked="0"/>
    </xf>
    <xf numFmtId="0" fontId="2" fillId="0" borderId="15" xfId="2" applyFont="1" applyBorder="1" applyAlignment="1" applyProtection="1">
      <alignment vertical="center"/>
      <protection locked="0"/>
    </xf>
    <xf numFmtId="0" fontId="17" fillId="0" borderId="15" xfId="2" applyFont="1" applyBorder="1" applyAlignment="1" applyProtection="1">
      <alignment vertical="center"/>
      <protection locked="0"/>
    </xf>
    <xf numFmtId="0" fontId="3" fillId="0" borderId="15" xfId="2" applyFont="1" applyBorder="1" applyAlignment="1" applyProtection="1">
      <alignment vertical="center"/>
      <protection locked="0"/>
    </xf>
    <xf numFmtId="0" fontId="4" fillId="0" borderId="28" xfId="2" applyFont="1" applyBorder="1" applyAlignment="1" applyProtection="1">
      <alignment horizontal="center" vertical="center"/>
    </xf>
    <xf numFmtId="0" fontId="4" fillId="0" borderId="29" xfId="2" applyFont="1" applyBorder="1" applyAlignment="1" applyProtection="1">
      <alignment horizontal="center" vertical="center"/>
    </xf>
    <xf numFmtId="0" fontId="1" fillId="0" borderId="30" xfId="2" applyFont="1" applyBorder="1" applyAlignment="1" applyProtection="1">
      <protection locked="0"/>
    </xf>
    <xf numFmtId="0" fontId="4" fillId="0" borderId="28" xfId="2" applyFont="1" applyFill="1" applyBorder="1" applyAlignment="1" applyProtection="1">
      <alignment horizontal="center" vertical="center"/>
      <protection locked="0"/>
    </xf>
    <xf numFmtId="0" fontId="4" fillId="0" borderId="29" xfId="2" applyFont="1" applyFill="1" applyBorder="1" applyAlignment="1" applyProtection="1">
      <alignment horizontal="center" vertical="center"/>
      <protection locked="0"/>
    </xf>
    <xf numFmtId="0" fontId="3" fillId="3" borderId="18" xfId="2" applyFont="1" applyFill="1" applyBorder="1" applyAlignment="1" applyProtection="1">
      <alignment horizontal="center" vertical="center"/>
      <protection locked="0"/>
    </xf>
    <xf numFmtId="0" fontId="3" fillId="0" borderId="15" xfId="2" applyFont="1" applyBorder="1" applyAlignment="1" applyProtection="1">
      <alignment horizontal="center" vertical="center"/>
      <protection locked="0"/>
    </xf>
    <xf numFmtId="0" fontId="3" fillId="0" borderId="28" xfId="2" applyFont="1" applyBorder="1" applyAlignment="1" applyProtection="1">
      <alignment horizontal="center" vertical="center"/>
      <protection locked="0"/>
    </xf>
    <xf numFmtId="0" fontId="3" fillId="0" borderId="29" xfId="2" applyFont="1" applyBorder="1" applyAlignment="1" applyProtection="1">
      <alignment horizontal="center" vertical="center"/>
      <protection locked="0"/>
    </xf>
    <xf numFmtId="0" fontId="3" fillId="0" borderId="30" xfId="2" applyFont="1" applyBorder="1" applyAlignment="1" applyProtection="1">
      <alignment horizontal="center" vertical="center"/>
      <protection locked="0"/>
    </xf>
    <xf numFmtId="0" fontId="15" fillId="0" borderId="18" xfId="2" applyFont="1" applyBorder="1" applyAlignment="1" applyProtection="1">
      <alignment horizontal="center" vertical="center"/>
    </xf>
    <xf numFmtId="0" fontId="2" fillId="0" borderId="15" xfId="2" applyFont="1" applyBorder="1" applyProtection="1">
      <protection locked="0"/>
    </xf>
    <xf numFmtId="0" fontId="4" fillId="0" borderId="30" xfId="2" applyFont="1" applyFill="1" applyBorder="1" applyAlignment="1" applyProtection="1">
      <alignment horizontal="center" vertical="center"/>
      <protection locked="0"/>
    </xf>
    <xf numFmtId="0" fontId="3" fillId="0" borderId="28" xfId="2" applyFont="1" applyFill="1" applyBorder="1" applyAlignment="1" applyProtection="1">
      <alignment horizontal="center" vertical="center"/>
      <protection locked="0"/>
    </xf>
    <xf numFmtId="0" fontId="3" fillId="0" borderId="29" xfId="2" applyFont="1" applyFill="1" applyBorder="1" applyAlignment="1" applyProtection="1">
      <alignment horizontal="center" vertical="center"/>
      <protection locked="0"/>
    </xf>
    <xf numFmtId="0" fontId="3" fillId="0" borderId="30" xfId="2" applyFont="1" applyFill="1" applyBorder="1" applyAlignment="1" applyProtection="1">
      <alignment horizontal="center" vertical="center"/>
      <protection locked="0"/>
    </xf>
    <xf numFmtId="0" fontId="10" fillId="0" borderId="8" xfId="2" applyFont="1" applyFill="1" applyBorder="1" applyAlignment="1" applyProtection="1">
      <protection locked="0"/>
    </xf>
    <xf numFmtId="0" fontId="3" fillId="0" borderId="8" xfId="2" applyFont="1" applyBorder="1" applyAlignment="1" applyProtection="1">
      <alignment shrinkToFit="1"/>
      <protection locked="0"/>
    </xf>
    <xf numFmtId="0" fontId="1" fillId="0" borderId="0" xfId="2" applyBorder="1" applyAlignment="1" applyProtection="1">
      <alignment horizontal="left"/>
      <protection locked="0"/>
    </xf>
    <xf numFmtId="0" fontId="0" fillId="0" borderId="0" xfId="0"/>
    <xf numFmtId="0" fontId="11" fillId="0" borderId="0" xfId="1" applyFont="1" applyFill="1" applyBorder="1" applyAlignment="1" applyProtection="1">
      <alignment horizontal="center" vertical="center" wrapText="1" shrinkToFit="1"/>
      <protection locked="0"/>
    </xf>
    <xf numFmtId="0" fontId="11" fillId="0" borderId="3" xfId="1" applyFont="1" applyFill="1" applyBorder="1" applyAlignment="1" applyProtection="1">
      <alignment horizontal="center" vertical="center" wrapText="1" shrinkToFit="1"/>
      <protection locked="0"/>
    </xf>
    <xf numFmtId="0" fontId="1" fillId="0" borderId="31" xfId="2" applyBorder="1" applyProtection="1">
      <protection locked="0"/>
    </xf>
    <xf numFmtId="0" fontId="1" fillId="0" borderId="29" xfId="2" applyBorder="1" applyProtection="1">
      <protection locked="0"/>
    </xf>
    <xf numFmtId="0" fontId="2" fillId="0" borderId="32" xfId="2" applyFont="1" applyBorder="1" applyAlignment="1" applyProtection="1">
      <alignment horizontal="left" vertical="center"/>
      <protection locked="0"/>
    </xf>
    <xf numFmtId="0" fontId="2" fillId="0" borderId="32" xfId="2" applyFont="1" applyBorder="1" applyAlignment="1" applyProtection="1">
      <alignment vertical="center"/>
      <protection locked="0"/>
    </xf>
    <xf numFmtId="0" fontId="17" fillId="0" borderId="32" xfId="2" applyFont="1" applyBorder="1" applyAlignment="1" applyProtection="1">
      <alignment vertical="center"/>
      <protection locked="0"/>
    </xf>
    <xf numFmtId="0" fontId="3" fillId="0" borderId="32" xfId="2" applyFont="1" applyBorder="1" applyAlignment="1" applyProtection="1">
      <alignment vertical="center"/>
      <protection locked="0"/>
    </xf>
    <xf numFmtId="0" fontId="3" fillId="0" borderId="32" xfId="2" applyFont="1" applyBorder="1" applyAlignment="1" applyProtection="1">
      <alignment horizontal="center" vertical="center"/>
      <protection locked="0"/>
    </xf>
    <xf numFmtId="0" fontId="2" fillId="0" borderId="32" xfId="2" applyFont="1" applyBorder="1" applyProtection="1">
      <protection locked="0"/>
    </xf>
    <xf numFmtId="0" fontId="2" fillId="0" borderId="34" xfId="2" applyFont="1" applyBorder="1" applyProtection="1">
      <protection locked="0"/>
    </xf>
    <xf numFmtId="0" fontId="2" fillId="0" borderId="35" xfId="2" applyFont="1" applyBorder="1" applyProtection="1">
      <protection locked="0"/>
    </xf>
    <xf numFmtId="0" fontId="2" fillId="0" borderId="1" xfId="2" applyFont="1" applyBorder="1" applyAlignment="1" applyProtection="1">
      <alignment horizontal="left" vertical="center"/>
      <protection locked="0"/>
    </xf>
    <xf numFmtId="0" fontId="2" fillId="0" borderId="36" xfId="2" applyFont="1" applyBorder="1" applyAlignment="1" applyProtection="1">
      <alignment horizontal="left" vertical="center"/>
      <protection locked="0"/>
    </xf>
    <xf numFmtId="0" fontId="16" fillId="0" borderId="37" xfId="2" applyFont="1" applyBorder="1" applyAlignment="1" applyProtection="1">
      <alignment horizontal="center" vertical="center"/>
      <protection locked="0"/>
    </xf>
    <xf numFmtId="0" fontId="3" fillId="0" borderId="38" xfId="2" applyFont="1" applyBorder="1" applyAlignment="1" applyProtection="1">
      <alignment horizontal="center" vertical="center" wrapText="1"/>
      <protection locked="0"/>
    </xf>
    <xf numFmtId="0" fontId="16" fillId="0" borderId="39" xfId="2" applyFont="1" applyBorder="1" applyAlignment="1" applyProtection="1">
      <alignment horizontal="center" vertical="center"/>
      <protection locked="0"/>
    </xf>
    <xf numFmtId="0" fontId="2" fillId="0" borderId="2" xfId="2" applyFont="1" applyBorder="1" applyAlignment="1" applyProtection="1">
      <alignment horizontal="left" vertical="center"/>
      <protection locked="0"/>
    </xf>
    <xf numFmtId="0" fontId="2" fillId="0" borderId="10" xfId="2" applyFont="1" applyBorder="1" applyAlignment="1" applyProtection="1">
      <alignment vertical="center"/>
      <protection locked="0"/>
    </xf>
    <xf numFmtId="0" fontId="2" fillId="0" borderId="10" xfId="2" applyFont="1" applyBorder="1" applyAlignment="1" applyProtection="1">
      <alignment horizontal="left" vertical="center"/>
      <protection locked="0"/>
    </xf>
    <xf numFmtId="0" fontId="17" fillId="0" borderId="10" xfId="2" applyFont="1" applyBorder="1" applyAlignment="1" applyProtection="1">
      <alignment vertical="center"/>
      <protection locked="0"/>
    </xf>
    <xf numFmtId="0" fontId="3" fillId="0" borderId="10" xfId="2" applyFont="1" applyBorder="1" applyAlignment="1" applyProtection="1">
      <alignment vertical="center"/>
      <protection locked="0"/>
    </xf>
    <xf numFmtId="0" fontId="3" fillId="0" borderId="10" xfId="2" applyFont="1" applyBorder="1" applyAlignment="1" applyProtection="1">
      <alignment horizontal="center" vertical="center"/>
      <protection locked="0"/>
    </xf>
    <xf numFmtId="0" fontId="2" fillId="0" borderId="10" xfId="2" applyFont="1" applyBorder="1" applyProtection="1">
      <protection locked="0"/>
    </xf>
    <xf numFmtId="0" fontId="2" fillId="0" borderId="40" xfId="2" applyFont="1" applyBorder="1" applyProtection="1">
      <protection locked="0"/>
    </xf>
    <xf numFmtId="0" fontId="3" fillId="0" borderId="37" xfId="2" applyFont="1" applyBorder="1" applyAlignment="1" applyProtection="1">
      <alignment horizontal="center" vertical="center" wrapText="1"/>
      <protection locked="0"/>
    </xf>
    <xf numFmtId="0" fontId="2" fillId="0" borderId="44" xfId="2" applyFont="1" applyBorder="1" applyAlignment="1" applyProtection="1">
      <alignment horizontal="left" vertical="center"/>
      <protection locked="0"/>
    </xf>
    <xf numFmtId="0" fontId="2" fillId="0" borderId="45" xfId="2" applyFont="1" applyBorder="1" applyAlignment="1" applyProtection="1">
      <alignment vertical="center"/>
      <protection locked="0"/>
    </xf>
    <xf numFmtId="0" fontId="2" fillId="0" borderId="45" xfId="2" applyFont="1" applyBorder="1" applyAlignment="1" applyProtection="1">
      <alignment horizontal="left" vertical="center"/>
      <protection locked="0"/>
    </xf>
    <xf numFmtId="0" fontId="17" fillId="0" borderId="45" xfId="2" applyFont="1" applyBorder="1" applyAlignment="1" applyProtection="1">
      <alignment vertical="center"/>
      <protection locked="0"/>
    </xf>
    <xf numFmtId="0" fontId="3" fillId="0" borderId="45" xfId="2" applyFont="1" applyBorder="1" applyAlignment="1" applyProtection="1">
      <alignment vertical="center"/>
      <protection locked="0"/>
    </xf>
    <xf numFmtId="0" fontId="3" fillId="0" borderId="45" xfId="2" applyFont="1" applyBorder="1" applyAlignment="1" applyProtection="1">
      <alignment horizontal="center" vertical="center"/>
      <protection locked="0"/>
    </xf>
    <xf numFmtId="0" fontId="2" fillId="0" borderId="45" xfId="2" applyFont="1" applyBorder="1" applyProtection="1">
      <protection locked="0"/>
    </xf>
    <xf numFmtId="0" fontId="1" fillId="0" borderId="46" xfId="2" applyBorder="1" applyProtection="1">
      <protection locked="0"/>
    </xf>
    <xf numFmtId="0" fontId="0" fillId="0" borderId="45" xfId="0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0" fillId="0" borderId="32" xfId="0" applyBorder="1"/>
    <xf numFmtId="0" fontId="0" fillId="0" borderId="35" xfId="0" applyBorder="1"/>
    <xf numFmtId="0" fontId="0" fillId="0" borderId="41" xfId="0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0" xfId="0" applyBorder="1"/>
    <xf numFmtId="0" fontId="0" fillId="0" borderId="34" xfId="0" applyFill="1" applyBorder="1" applyAlignment="1">
      <alignment horizontal="center" vertical="center"/>
    </xf>
    <xf numFmtId="0" fontId="1" fillId="0" borderId="32" xfId="0" applyFont="1" applyFill="1" applyBorder="1"/>
    <xf numFmtId="0" fontId="5" fillId="0" borderId="32" xfId="0" applyFont="1" applyBorder="1"/>
    <xf numFmtId="0" fontId="5" fillId="6" borderId="8" xfId="0" applyFont="1" applyFill="1" applyBorder="1" applyAlignment="1" applyProtection="1">
      <alignment horizontal="left" indent="1"/>
    </xf>
    <xf numFmtId="0" fontId="5" fillId="6" borderId="42" xfId="0" applyFont="1" applyFill="1" applyBorder="1" applyAlignment="1">
      <alignment vertical="center"/>
    </xf>
    <xf numFmtId="0" fontId="1" fillId="0" borderId="17" xfId="2" applyBorder="1" applyAlignment="1" applyProtection="1">
      <alignment horizontal="center"/>
      <protection locked="0"/>
    </xf>
    <xf numFmtId="0" fontId="1" fillId="0" borderId="20" xfId="2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7" borderId="8" xfId="0" applyFont="1" applyFill="1" applyBorder="1" applyAlignment="1" applyProtection="1">
      <alignment horizontal="center"/>
      <protection locked="0"/>
    </xf>
    <xf numFmtId="0" fontId="7" fillId="7" borderId="8" xfId="0" applyFont="1" applyFill="1" applyBorder="1" applyAlignment="1" applyProtection="1">
      <alignment horizontal="center"/>
    </xf>
    <xf numFmtId="0" fontId="5" fillId="0" borderId="42" xfId="0" applyFont="1" applyFill="1" applyBorder="1" applyAlignment="1">
      <alignment vertical="center"/>
    </xf>
    <xf numFmtId="0" fontId="0" fillId="0" borderId="0" xfId="0"/>
    <xf numFmtId="0" fontId="4" fillId="0" borderId="30" xfId="2" applyFont="1" applyBorder="1" applyAlignment="1" applyProtection="1">
      <alignment horizontal="center" vertical="center"/>
    </xf>
    <xf numFmtId="49" fontId="4" fillId="0" borderId="29" xfId="2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23" fillId="2" borderId="8" xfId="0" applyFont="1" applyFill="1" applyBorder="1" applyAlignment="1" applyProtection="1">
      <alignment horizontal="center"/>
      <protection locked="0"/>
    </xf>
    <xf numFmtId="0" fontId="22" fillId="2" borderId="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8" borderId="8" xfId="0" quotePrefix="1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12" fillId="5" borderId="8" xfId="0" applyFont="1" applyFill="1" applyBorder="1" applyAlignment="1" applyProtection="1">
      <alignment horizontal="center"/>
      <protection locked="0"/>
    </xf>
    <xf numFmtId="0" fontId="19" fillId="9" borderId="8" xfId="0" applyFont="1" applyFill="1" applyBorder="1" applyAlignment="1" applyProtection="1">
      <alignment horizontal="center"/>
      <protection locked="0"/>
    </xf>
    <xf numFmtId="0" fontId="4" fillId="9" borderId="8" xfId="0" applyFont="1" applyFill="1" applyBorder="1" applyAlignment="1" applyProtection="1">
      <protection locked="0"/>
    </xf>
    <xf numFmtId="0" fontId="24" fillId="6" borderId="8" xfId="0" applyFont="1" applyFill="1" applyBorder="1" applyAlignment="1" applyProtection="1">
      <alignment shrinkToFit="1"/>
      <protection locked="0"/>
    </xf>
    <xf numFmtId="0" fontId="24" fillId="0" borderId="8" xfId="0" applyFont="1" applyBorder="1" applyAlignment="1" applyProtection="1">
      <alignment shrinkToFit="1"/>
      <protection locked="0"/>
    </xf>
    <xf numFmtId="0" fontId="21" fillId="0" borderId="8" xfId="0" applyFont="1" applyBorder="1" applyAlignment="1" applyProtection="1">
      <alignment horizontal="left" indent="1"/>
    </xf>
    <xf numFmtId="0" fontId="6" fillId="0" borderId="32" xfId="0" applyFont="1" applyBorder="1"/>
    <xf numFmtId="0" fontId="13" fillId="0" borderId="8" xfId="0" applyFont="1" applyBorder="1" applyAlignment="1" applyProtection="1">
      <alignment horizontal="left" indent="1"/>
    </xf>
    <xf numFmtId="0" fontId="25" fillId="0" borderId="8" xfId="0" applyFont="1" applyBorder="1" applyAlignment="1" applyProtection="1">
      <alignment horizontal="center"/>
    </xf>
    <xf numFmtId="0" fontId="5" fillId="0" borderId="35" xfId="0" applyFont="1" applyBorder="1" applyAlignment="1">
      <alignment vertical="center"/>
    </xf>
    <xf numFmtId="0" fontId="1" fillId="0" borderId="42" xfId="0" applyFont="1" applyFill="1" applyBorder="1"/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1" fillId="0" borderId="8" xfId="0" applyFont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left" indent="1"/>
    </xf>
    <xf numFmtId="0" fontId="20" fillId="0" borderId="8" xfId="0" applyFont="1" applyBorder="1" applyAlignment="1" applyProtection="1">
      <alignment horizontal="left" indent="1"/>
    </xf>
    <xf numFmtId="0" fontId="5" fillId="0" borderId="8" xfId="0" applyFont="1" applyBorder="1" applyAlignment="1" applyProtection="1">
      <alignment horizontal="center"/>
    </xf>
    <xf numFmtId="0" fontId="26" fillId="0" borderId="8" xfId="0" applyFont="1" applyBorder="1" applyAlignment="1" applyProtection="1">
      <alignment horizontal="center"/>
    </xf>
    <xf numFmtId="0" fontId="5" fillId="0" borderId="8" xfId="0" applyFont="1" applyBorder="1" applyAlignment="1" applyProtection="1"/>
    <xf numFmtId="0" fontId="19" fillId="6" borderId="15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3" fillId="9" borderId="8" xfId="0" applyFont="1" applyFill="1" applyBorder="1" applyAlignment="1" applyProtection="1">
      <protection locked="0"/>
    </xf>
    <xf numFmtId="0" fontId="6" fillId="0" borderId="42" xfId="0" applyFont="1" applyBorder="1" applyAlignment="1">
      <alignment vertical="center"/>
    </xf>
    <xf numFmtId="0" fontId="13" fillId="7" borderId="4" xfId="0" applyFont="1" applyFill="1" applyBorder="1" applyAlignment="1" applyProtection="1">
      <alignment horizontal="center"/>
      <protection locked="0"/>
    </xf>
    <xf numFmtId="0" fontId="13" fillId="7" borderId="0" xfId="0" applyFont="1" applyFill="1" applyBorder="1" applyAlignment="1" applyProtection="1">
      <alignment horizontal="center"/>
      <protection locked="0"/>
    </xf>
    <xf numFmtId="0" fontId="13" fillId="7" borderId="3" xfId="0" applyFont="1" applyFill="1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7" borderId="4" xfId="0" applyFont="1" applyFill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7" borderId="3" xfId="0" applyFont="1" applyFill="1" applyBorder="1" applyAlignment="1" applyProtection="1">
      <alignment horizontal="left"/>
      <protection locked="0"/>
    </xf>
    <xf numFmtId="0" fontId="9" fillId="7" borderId="7" xfId="0" applyFont="1" applyFill="1" applyBorder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/>
      <protection locked="0"/>
    </xf>
    <xf numFmtId="0" fontId="9" fillId="7" borderId="5" xfId="0" applyFont="1" applyFill="1" applyBorder="1" applyAlignment="1" applyProtection="1">
      <alignment horizontal="left" vertical="center"/>
      <protection locked="0"/>
    </xf>
    <xf numFmtId="0" fontId="9" fillId="7" borderId="4" xfId="0" applyFont="1" applyFill="1" applyBorder="1" applyAlignment="1" applyProtection="1">
      <alignment horizontal="left"/>
      <protection locked="0"/>
    </xf>
    <xf numFmtId="0" fontId="9" fillId="7" borderId="0" xfId="0" applyFont="1" applyFill="1" applyBorder="1" applyAlignment="1" applyProtection="1">
      <alignment horizontal="left"/>
      <protection locked="0"/>
    </xf>
    <xf numFmtId="0" fontId="9" fillId="7" borderId="3" xfId="0" applyFont="1" applyFill="1" applyBorder="1" applyAlignment="1" applyProtection="1">
      <alignment horizontal="left"/>
      <protection locked="0"/>
    </xf>
    <xf numFmtId="0" fontId="9" fillId="0" borderId="41" xfId="2" applyFont="1" applyBorder="1" applyAlignment="1" applyProtection="1">
      <alignment horizontal="center" vertical="center" wrapText="1"/>
      <protection locked="0"/>
    </xf>
    <xf numFmtId="0" fontId="9" fillId="0" borderId="42" xfId="2" applyFont="1" applyBorder="1" applyAlignment="1" applyProtection="1">
      <alignment horizontal="center" vertical="center" wrapText="1"/>
      <protection locked="0"/>
    </xf>
    <xf numFmtId="0" fontId="9" fillId="0" borderId="43" xfId="2" applyFont="1" applyBorder="1" applyAlignment="1" applyProtection="1">
      <alignment horizontal="center" vertical="center" wrapText="1"/>
      <protection locked="0"/>
    </xf>
    <xf numFmtId="0" fontId="9" fillId="0" borderId="33" xfId="2" applyFont="1" applyBorder="1" applyAlignment="1" applyProtection="1">
      <alignment horizontal="center" vertical="center" wrapText="1"/>
      <protection locked="0"/>
    </xf>
    <xf numFmtId="0" fontId="1" fillId="0" borderId="13" xfId="2" applyBorder="1" applyAlignment="1" applyProtection="1">
      <alignment horizontal="center"/>
      <protection locked="0"/>
    </xf>
    <xf numFmtId="0" fontId="1" fillId="0" borderId="17" xfId="2" applyBorder="1" applyAlignment="1" applyProtection="1">
      <alignment horizontal="center"/>
      <protection locked="0"/>
    </xf>
    <xf numFmtId="0" fontId="1" fillId="0" borderId="0" xfId="2" applyBorder="1" applyAlignment="1" applyProtection="1">
      <alignment horizontal="center"/>
      <protection locked="0"/>
    </xf>
    <xf numFmtId="0" fontId="1" fillId="0" borderId="20" xfId="2" applyBorder="1" applyAlignment="1" applyProtection="1">
      <alignment horizontal="center"/>
      <protection locked="0"/>
    </xf>
    <xf numFmtId="0" fontId="1" fillId="0" borderId="11" xfId="2" applyBorder="1" applyAlignment="1" applyProtection="1">
      <alignment horizontal="center"/>
      <protection locked="0"/>
    </xf>
    <xf numFmtId="0" fontId="1" fillId="0" borderId="27" xfId="2" applyBorder="1" applyAlignment="1" applyProtection="1">
      <alignment horizontal="center"/>
      <protection locked="0"/>
    </xf>
    <xf numFmtId="0" fontId="18" fillId="0" borderId="16" xfId="2" applyFont="1" applyBorder="1" applyAlignment="1" applyProtection="1">
      <alignment horizontal="center"/>
      <protection locked="0"/>
    </xf>
    <xf numFmtId="0" fontId="18" fillId="0" borderId="19" xfId="2" applyFont="1" applyBorder="1" applyAlignment="1" applyProtection="1">
      <alignment horizontal="center"/>
      <protection locked="0"/>
    </xf>
    <xf numFmtId="0" fontId="1" fillId="0" borderId="23" xfId="2" applyBorder="1" applyAlignment="1" applyProtection="1">
      <alignment horizontal="center"/>
      <protection locked="0"/>
    </xf>
    <xf numFmtId="0" fontId="1" fillId="0" borderId="25" xfId="2" applyBorder="1" applyAlignment="1" applyProtection="1">
      <alignment horizontal="center"/>
      <protection locked="0"/>
    </xf>
    <xf numFmtId="0" fontId="1" fillId="0" borderId="22" xfId="2" applyBorder="1" applyAlignment="1" applyProtection="1">
      <alignment horizontal="center"/>
      <protection locked="0"/>
    </xf>
    <xf numFmtId="0" fontId="9" fillId="0" borderId="34" xfId="2" applyFont="1" applyBorder="1" applyAlignment="1" applyProtection="1">
      <alignment horizontal="center" vertical="center" wrapText="1"/>
      <protection locked="0"/>
    </xf>
    <xf numFmtId="0" fontId="9" fillId="0" borderId="35" xfId="2" applyFont="1" applyBorder="1" applyAlignment="1" applyProtection="1">
      <alignment horizontal="center" vertical="center" wrapText="1"/>
      <protection locked="0"/>
    </xf>
  </cellXfs>
  <cellStyles count="3">
    <cellStyle name="Lien hypertexte" xfId="1" builtinId="8"/>
    <cellStyle name="Normal" xfId="0" builtinId="0"/>
    <cellStyle name="Normal 2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1790700</xdr:colOff>
      <xdr:row>1</xdr:row>
      <xdr:rowOff>47625</xdr:rowOff>
    </xdr:from>
    <xdr:to>
      <xdr:col>6</xdr:col>
      <xdr:colOff>2066925</xdr:colOff>
      <xdr:row>1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6032500" y="301625"/>
          <a:ext cx="2762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2695575</xdr:colOff>
      <xdr:row>1</xdr:row>
      <xdr:rowOff>123825</xdr:rowOff>
    </xdr:from>
    <xdr:to>
      <xdr:col>6</xdr:col>
      <xdr:colOff>3076575</xdr:colOff>
      <xdr:row>1</xdr:row>
      <xdr:rowOff>123825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37375" y="37782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3771900</xdr:colOff>
      <xdr:row>1</xdr:row>
      <xdr:rowOff>85725</xdr:rowOff>
    </xdr:from>
    <xdr:to>
      <xdr:col>6</xdr:col>
      <xdr:colOff>4095750</xdr:colOff>
      <xdr:row>2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013700" y="339725"/>
          <a:ext cx="323850" cy="19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1790700</xdr:colOff>
      <xdr:row>1</xdr:row>
      <xdr:rowOff>47625</xdr:rowOff>
    </xdr:from>
    <xdr:to>
      <xdr:col>6</xdr:col>
      <xdr:colOff>2066925</xdr:colOff>
      <xdr:row>1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6029325" y="304800"/>
          <a:ext cx="2762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2695575</xdr:colOff>
      <xdr:row>1</xdr:row>
      <xdr:rowOff>123825</xdr:rowOff>
    </xdr:from>
    <xdr:to>
      <xdr:col>6</xdr:col>
      <xdr:colOff>3076575</xdr:colOff>
      <xdr:row>1</xdr:row>
      <xdr:rowOff>123825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34200" y="38100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3771900</xdr:colOff>
      <xdr:row>1</xdr:row>
      <xdr:rowOff>85725</xdr:rowOff>
    </xdr:from>
    <xdr:to>
      <xdr:col>6</xdr:col>
      <xdr:colOff>4095750</xdr:colOff>
      <xdr:row>2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010525" y="342900"/>
          <a:ext cx="32385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1790700</xdr:colOff>
      <xdr:row>1</xdr:row>
      <xdr:rowOff>47625</xdr:rowOff>
    </xdr:from>
    <xdr:to>
      <xdr:col>6</xdr:col>
      <xdr:colOff>2066925</xdr:colOff>
      <xdr:row>1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6029325" y="304800"/>
          <a:ext cx="2762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2695575</xdr:colOff>
      <xdr:row>1</xdr:row>
      <xdr:rowOff>123825</xdr:rowOff>
    </xdr:from>
    <xdr:to>
      <xdr:col>6</xdr:col>
      <xdr:colOff>3076575</xdr:colOff>
      <xdr:row>1</xdr:row>
      <xdr:rowOff>123825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34200" y="38100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3771900</xdr:colOff>
      <xdr:row>1</xdr:row>
      <xdr:rowOff>85725</xdr:rowOff>
    </xdr:from>
    <xdr:to>
      <xdr:col>6</xdr:col>
      <xdr:colOff>4095750</xdr:colOff>
      <xdr:row>2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010525" y="342900"/>
          <a:ext cx="32385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1790700</xdr:colOff>
      <xdr:row>1</xdr:row>
      <xdr:rowOff>47625</xdr:rowOff>
    </xdr:from>
    <xdr:to>
      <xdr:col>6</xdr:col>
      <xdr:colOff>2066925</xdr:colOff>
      <xdr:row>1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6029325" y="304800"/>
          <a:ext cx="2762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2695575</xdr:colOff>
      <xdr:row>1</xdr:row>
      <xdr:rowOff>123825</xdr:rowOff>
    </xdr:from>
    <xdr:to>
      <xdr:col>6</xdr:col>
      <xdr:colOff>3076575</xdr:colOff>
      <xdr:row>1</xdr:row>
      <xdr:rowOff>123825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34200" y="38100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3771900</xdr:colOff>
      <xdr:row>1</xdr:row>
      <xdr:rowOff>85725</xdr:rowOff>
    </xdr:from>
    <xdr:to>
      <xdr:col>6</xdr:col>
      <xdr:colOff>4095750</xdr:colOff>
      <xdr:row>2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010525" y="342900"/>
          <a:ext cx="32385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R199"/>
  <sheetViews>
    <sheetView tabSelected="1" zoomScale="90" zoomScaleNormal="90" workbookViewId="0">
      <pane ySplit="1" topLeftCell="A2" activePane="bottomLeft" state="frozen"/>
      <selection pane="bottomLeft" activeCell="H21" sqref="H21"/>
    </sheetView>
  </sheetViews>
  <sheetFormatPr baseColWidth="10" defaultRowHeight="18" customHeight="1"/>
  <cols>
    <col min="1" max="1" width="3" style="1" bestFit="1" customWidth="1"/>
    <col min="2" max="5" width="6.42578125" style="1" customWidth="1"/>
    <col min="6" max="9" width="28.7109375" style="1" customWidth="1"/>
    <col min="10" max="10" width="25.42578125" style="1" customWidth="1"/>
    <col min="11" max="11" width="4.7109375" style="2" customWidth="1"/>
    <col min="12" max="12" width="3.85546875" style="1" customWidth="1"/>
    <col min="13" max="13" width="11.42578125" style="1"/>
    <col min="14" max="14" width="8.7109375" style="67" customWidth="1"/>
    <col min="15" max="15" width="29.7109375" style="67" bestFit="1" customWidth="1"/>
    <col min="16" max="16" width="7.5703125" style="67" customWidth="1"/>
    <col min="17" max="17" width="5.42578125" style="12" customWidth="1"/>
    <col min="18" max="18" width="30.28515625" style="67" customWidth="1"/>
    <col min="19" max="16384" width="11.42578125" style="1"/>
  </cols>
  <sheetData>
    <row r="1" spans="1:18" ht="18" customHeight="1" thickBot="1">
      <c r="F1" s="134" t="s">
        <v>71</v>
      </c>
      <c r="G1" s="134" t="s">
        <v>72</v>
      </c>
      <c r="H1" s="134" t="s">
        <v>98</v>
      </c>
      <c r="I1" s="134" t="s">
        <v>100</v>
      </c>
      <c r="J1" s="121" t="s">
        <v>9</v>
      </c>
      <c r="K1" s="10" t="s">
        <v>5</v>
      </c>
      <c r="N1" s="160" t="s">
        <v>10</v>
      </c>
      <c r="O1" s="161"/>
      <c r="Q1" s="160" t="s">
        <v>46</v>
      </c>
      <c r="R1" s="161"/>
    </row>
    <row r="2" spans="1:18" ht="18" customHeight="1" thickBot="1">
      <c r="B2" s="68"/>
      <c r="C2" s="68"/>
      <c r="D2" s="68"/>
      <c r="E2" s="69"/>
      <c r="F2" s="153" t="s">
        <v>168</v>
      </c>
      <c r="G2" s="153" t="s">
        <v>168</v>
      </c>
      <c r="H2" s="153" t="s">
        <v>168</v>
      </c>
      <c r="I2" s="153" t="s">
        <v>168</v>
      </c>
      <c r="J2" s="109"/>
      <c r="K2" s="130"/>
      <c r="N2" s="108">
        <v>1</v>
      </c>
      <c r="O2" s="109" t="s">
        <v>11</v>
      </c>
      <c r="Q2" s="110">
        <v>1</v>
      </c>
      <c r="R2" s="109" t="s">
        <v>47</v>
      </c>
    </row>
    <row r="3" spans="1:18" ht="18" customHeight="1" thickBot="1">
      <c r="B3" s="68"/>
      <c r="C3" s="68"/>
      <c r="D3" s="68"/>
      <c r="E3" s="69"/>
      <c r="F3" s="137" t="s">
        <v>169</v>
      </c>
      <c r="G3" s="137" t="s">
        <v>171</v>
      </c>
      <c r="H3" s="137" t="s">
        <v>169</v>
      </c>
      <c r="I3" s="137" t="s">
        <v>169</v>
      </c>
      <c r="J3" s="152" t="str">
        <f>IF(K3="","",VLOOKUP(K3,$Q$1:$R$199,2))</f>
        <v/>
      </c>
      <c r="K3" s="130"/>
      <c r="N3" s="102">
        <v>2</v>
      </c>
      <c r="O3" s="115" t="s">
        <v>68</v>
      </c>
      <c r="Q3" s="110">
        <v>2</v>
      </c>
      <c r="R3" s="109" t="s">
        <v>75</v>
      </c>
    </row>
    <row r="4" spans="1:18" ht="18" customHeight="1" thickBot="1">
      <c r="B4" s="68"/>
      <c r="C4" s="68"/>
      <c r="D4" s="68"/>
      <c r="E4" s="69"/>
      <c r="F4" s="138" t="s">
        <v>170</v>
      </c>
      <c r="G4" s="137" t="s">
        <v>172</v>
      </c>
      <c r="H4" s="138" t="s">
        <v>173</v>
      </c>
      <c r="I4" s="138" t="s">
        <v>176</v>
      </c>
      <c r="J4" s="152" t="str">
        <f>IF(K4="","",VLOOKUP(K4,$Q$1:$R$199,2))</f>
        <v/>
      </c>
      <c r="K4" s="130"/>
      <c r="N4" s="102">
        <v>3</v>
      </c>
      <c r="O4" s="103" t="s">
        <v>13</v>
      </c>
      <c r="Q4" s="111">
        <v>3</v>
      </c>
      <c r="R4" s="109" t="s">
        <v>127</v>
      </c>
    </row>
    <row r="5" spans="1:18" ht="18" customHeight="1" thickBot="1">
      <c r="B5" s="9" t="s">
        <v>8</v>
      </c>
      <c r="C5" s="9" t="s">
        <v>7</v>
      </c>
      <c r="D5" s="9" t="s">
        <v>6</v>
      </c>
      <c r="E5" s="9" t="s">
        <v>76</v>
      </c>
      <c r="F5" s="136" t="s">
        <v>175</v>
      </c>
      <c r="G5" s="136" t="s">
        <v>177</v>
      </c>
      <c r="H5" s="155" t="s">
        <v>174</v>
      </c>
      <c r="I5" s="136" t="s">
        <v>175</v>
      </c>
      <c r="J5" s="6" t="str">
        <f>IF(K5="","",VLOOKUP(K5,$Q$1:$R$199,2))</f>
        <v/>
      </c>
      <c r="K5" s="130"/>
      <c r="N5" s="102">
        <v>4</v>
      </c>
      <c r="O5" s="103" t="s">
        <v>12</v>
      </c>
      <c r="Q5" s="110">
        <v>4</v>
      </c>
      <c r="R5" s="109" t="s">
        <v>156</v>
      </c>
    </row>
    <row r="6" spans="1:18" ht="18" customHeight="1" thickBot="1">
      <c r="B6" s="9" t="s">
        <v>5</v>
      </c>
      <c r="C6" s="9" t="s">
        <v>5</v>
      </c>
      <c r="D6" s="9" t="s">
        <v>5</v>
      </c>
      <c r="E6" s="9" t="s">
        <v>5</v>
      </c>
      <c r="F6" s="135" t="s">
        <v>4</v>
      </c>
      <c r="G6" s="135" t="s">
        <v>4</v>
      </c>
      <c r="H6" s="135" t="s">
        <v>4</v>
      </c>
      <c r="I6" s="135" t="s">
        <v>4</v>
      </c>
      <c r="J6" s="116" t="str">
        <f>IF(K6="","",VLOOKUP(K6,$Q$1:$R$199,2))</f>
        <v/>
      </c>
      <c r="K6" s="130"/>
      <c r="N6" s="102">
        <v>5</v>
      </c>
      <c r="O6" s="115" t="s">
        <v>67</v>
      </c>
      <c r="Q6" s="110">
        <v>5</v>
      </c>
      <c r="R6" s="117" t="s">
        <v>157</v>
      </c>
    </row>
    <row r="7" spans="1:18" ht="18" customHeight="1" thickBot="1">
      <c r="A7" s="8">
        <v>1</v>
      </c>
      <c r="B7" s="3">
        <v>72</v>
      </c>
      <c r="C7" s="128">
        <v>38</v>
      </c>
      <c r="D7" s="129">
        <v>16</v>
      </c>
      <c r="E7" s="130">
        <v>81</v>
      </c>
      <c r="F7" s="6" t="str">
        <f>IF(B7="","",VLOOKUP(B7,$Q$2:$R$199,2))</f>
        <v>POUPELIN Nicolas</v>
      </c>
      <c r="G7" s="6" t="str">
        <f>IF(C7="","",VLOOKUP(C7,$Q$2:$R$199,2))</f>
        <v>GRIGNON Fabien</v>
      </c>
      <c r="H7" s="6" t="str">
        <f>IF(D7="","",VLOOKUP(D7,$Q$2:$R$199,2))</f>
        <v>CHOUAN Mickael</v>
      </c>
      <c r="I7" s="148" t="str">
        <f>IF(E7="","",VLOOKUP(E7,$Q$2:$R$199,2))</f>
        <v>TEMPLIER Eliott</v>
      </c>
      <c r="J7" s="122" t="s">
        <v>2</v>
      </c>
      <c r="K7" s="130"/>
      <c r="N7" s="102">
        <v>6</v>
      </c>
      <c r="O7" s="115" t="s">
        <v>66</v>
      </c>
      <c r="Q7" s="111">
        <v>6</v>
      </c>
      <c r="R7" s="117" t="s">
        <v>178</v>
      </c>
    </row>
    <row r="8" spans="1:18" ht="18" customHeight="1" thickBot="1">
      <c r="A8" s="8">
        <v>2</v>
      </c>
      <c r="B8" s="3">
        <v>46</v>
      </c>
      <c r="C8" s="128">
        <v>59</v>
      </c>
      <c r="D8" s="129">
        <v>8</v>
      </c>
      <c r="E8" s="130">
        <v>35</v>
      </c>
      <c r="F8" s="6" t="str">
        <f t="shared" ref="F8:H10" si="0">IF(B8="","",VLOOKUP(B8,$Q$2:$R$199,2))</f>
        <v>GUENEUC Quentin</v>
      </c>
      <c r="G8" s="6" t="str">
        <f t="shared" si="0"/>
        <v>MAGON Lucas</v>
      </c>
      <c r="H8" s="6" t="str">
        <f t="shared" si="0"/>
        <v>BONNIN Tancrède</v>
      </c>
      <c r="I8" s="148" t="str">
        <f t="shared" ref="I8:I21" si="1">IF(E8="","",VLOOKUP(E8,$Q$2:$R$199,2))</f>
        <v>GELARD Carl</v>
      </c>
      <c r="J8" s="116" t="str">
        <f t="shared" ref="J8:J16" si="2">IF(K8="","",VLOOKUP(K8,$Q$1:$R$199,2))</f>
        <v/>
      </c>
      <c r="K8" s="130"/>
      <c r="N8" s="102">
        <v>7</v>
      </c>
      <c r="O8" s="103" t="s">
        <v>44</v>
      </c>
      <c r="Q8" s="110">
        <v>7</v>
      </c>
      <c r="R8" s="117" t="s">
        <v>89</v>
      </c>
    </row>
    <row r="9" spans="1:18" ht="18" customHeight="1" thickBot="1">
      <c r="A9" s="8">
        <v>3</v>
      </c>
      <c r="B9" s="3">
        <v>10</v>
      </c>
      <c r="C9" s="128">
        <v>89</v>
      </c>
      <c r="D9" s="129">
        <v>4</v>
      </c>
      <c r="E9" s="130">
        <v>53</v>
      </c>
      <c r="F9" s="6" t="str">
        <f t="shared" si="0"/>
        <v>DIAWARA BOUBAKAR</v>
      </c>
      <c r="G9" s="6" t="str">
        <f t="shared" si="0"/>
        <v>TRICARD Romain</v>
      </c>
      <c r="H9" s="6" t="str">
        <f t="shared" si="0"/>
        <v>CHERBONNEAU Jules</v>
      </c>
      <c r="I9" s="148" t="str">
        <f t="shared" si="1"/>
        <v>LEFEUVRE Baptiste</v>
      </c>
      <c r="J9" s="6" t="str">
        <f t="shared" si="2"/>
        <v/>
      </c>
      <c r="K9" s="130"/>
      <c r="N9" s="102">
        <v>8</v>
      </c>
      <c r="O9" s="140" t="s">
        <v>129</v>
      </c>
      <c r="Q9" s="110">
        <v>8</v>
      </c>
      <c r="R9" s="109" t="s">
        <v>118</v>
      </c>
    </row>
    <row r="10" spans="1:18" ht="18" customHeight="1" thickBot="1">
      <c r="A10" s="8">
        <v>4</v>
      </c>
      <c r="B10" s="3">
        <v>82</v>
      </c>
      <c r="C10" s="128">
        <v>19</v>
      </c>
      <c r="D10" s="129">
        <v>93</v>
      </c>
      <c r="E10" s="130">
        <v>57</v>
      </c>
      <c r="F10" s="6" t="str">
        <f t="shared" si="0"/>
        <v>BAYINA  MARTHYNS</v>
      </c>
      <c r="G10" s="6" t="str">
        <f t="shared" si="0"/>
        <v>COHIGNAC Léo</v>
      </c>
      <c r="H10" s="6" t="str">
        <f t="shared" si="0"/>
        <v>THEBAULT FRANCOIS</v>
      </c>
      <c r="I10" s="148" t="str">
        <f t="shared" si="1"/>
        <v>TROCHET Dylan</v>
      </c>
      <c r="J10" s="116" t="str">
        <f t="shared" si="2"/>
        <v/>
      </c>
      <c r="K10" s="130"/>
      <c r="N10" s="102">
        <v>9</v>
      </c>
      <c r="O10" s="103" t="s">
        <v>161</v>
      </c>
      <c r="Q10" s="111">
        <v>9</v>
      </c>
      <c r="R10" s="109" t="s">
        <v>74</v>
      </c>
    </row>
    <row r="11" spans="1:18" ht="18" customHeight="1" thickBot="1">
      <c r="A11" s="8">
        <v>5</v>
      </c>
      <c r="B11" s="3">
        <v>33</v>
      </c>
      <c r="C11" s="128">
        <v>100</v>
      </c>
      <c r="D11" s="129">
        <v>64</v>
      </c>
      <c r="E11" s="130">
        <v>80</v>
      </c>
      <c r="F11" s="6" t="str">
        <f t="shared" ref="F11:F22" si="3">IF(B11="","",VLOOKUP(B11,$Q$2:$R$199,2))</f>
        <v>GAMARD LE POTTIER Jolan</v>
      </c>
      <c r="G11" s="6" t="str">
        <f t="shared" ref="G11:H21" si="4">IF(C11="","",VLOOKUP(C11,$Q$2:$R$199,2))</f>
        <v>LE BERRE Elouan</v>
      </c>
      <c r="H11" s="6" t="str">
        <f t="shared" si="4"/>
        <v>OLLIVIER Alexis</v>
      </c>
      <c r="I11" s="148" t="str">
        <f t="shared" si="1"/>
        <v>SAMSON Pierre</v>
      </c>
      <c r="J11" s="116" t="str">
        <f t="shared" si="2"/>
        <v/>
      </c>
      <c r="K11" s="130"/>
      <c r="N11" s="102">
        <v>10</v>
      </c>
      <c r="O11" s="103"/>
      <c r="Q11" s="110">
        <v>10</v>
      </c>
      <c r="R11" s="143" t="s">
        <v>136</v>
      </c>
    </row>
    <row r="12" spans="1:18" ht="18" customHeight="1" thickBot="1">
      <c r="A12" s="8">
        <v>6</v>
      </c>
      <c r="B12" s="3">
        <v>75</v>
      </c>
      <c r="C12" s="128">
        <v>40</v>
      </c>
      <c r="D12" s="129">
        <v>9</v>
      </c>
      <c r="E12" s="130">
        <v>20</v>
      </c>
      <c r="F12" s="6" t="str">
        <f t="shared" si="3"/>
        <v>ROLLAND Corentin</v>
      </c>
      <c r="G12" s="6" t="str">
        <f t="shared" si="4"/>
        <v>GUILLOUX Maxime</v>
      </c>
      <c r="H12" s="6" t="str">
        <f t="shared" si="4"/>
        <v>BOURDET Benjamin</v>
      </c>
      <c r="I12" s="148" t="str">
        <f t="shared" si="1"/>
        <v>COHIGNAC Pierre</v>
      </c>
      <c r="J12" s="6" t="str">
        <f t="shared" si="2"/>
        <v/>
      </c>
      <c r="K12" s="130"/>
      <c r="N12" s="104">
        <v>11</v>
      </c>
      <c r="O12" s="103"/>
      <c r="Q12" s="110">
        <v>11</v>
      </c>
      <c r="R12" s="109" t="s">
        <v>117</v>
      </c>
    </row>
    <row r="13" spans="1:18" ht="18" customHeight="1" thickBot="1">
      <c r="A13" s="8">
        <v>7</v>
      </c>
      <c r="B13" s="3">
        <v>85</v>
      </c>
      <c r="C13" s="128">
        <v>22</v>
      </c>
      <c r="D13" s="129">
        <v>28</v>
      </c>
      <c r="E13" s="130">
        <v>88</v>
      </c>
      <c r="F13" s="6" t="str">
        <f t="shared" si="3"/>
        <v>TIREL Quentin</v>
      </c>
      <c r="G13" s="6" t="str">
        <f t="shared" si="4"/>
        <v>COUSSEAU Anthony</v>
      </c>
      <c r="H13" s="6" t="str">
        <f t="shared" si="4"/>
        <v>DUPUIS Clément</v>
      </c>
      <c r="I13" s="148" t="str">
        <f t="shared" si="1"/>
        <v>TRICARD Florian</v>
      </c>
      <c r="J13" s="6" t="str">
        <f t="shared" si="2"/>
        <v/>
      </c>
      <c r="K13" s="130"/>
      <c r="N13" s="104">
        <v>12</v>
      </c>
      <c r="O13" s="103"/>
      <c r="Q13" s="111">
        <v>12</v>
      </c>
      <c r="R13" s="117" t="s">
        <v>166</v>
      </c>
    </row>
    <row r="14" spans="1:18" ht="18" customHeight="1" thickBot="1">
      <c r="A14" s="8">
        <v>8</v>
      </c>
      <c r="B14" s="3">
        <v>21</v>
      </c>
      <c r="C14" s="128">
        <v>1</v>
      </c>
      <c r="D14" s="129">
        <v>62</v>
      </c>
      <c r="E14" s="130">
        <v>71</v>
      </c>
      <c r="F14" s="6" t="str">
        <f t="shared" si="3"/>
        <v>LECHARTRE Antoine</v>
      </c>
      <c r="G14" s="6" t="str">
        <f t="shared" si="4"/>
        <v>BEAUVERGER Gireg</v>
      </c>
      <c r="H14" s="6" t="str">
        <f t="shared" si="4"/>
        <v>MONFORT Julien</v>
      </c>
      <c r="I14" s="148" t="str">
        <f t="shared" si="1"/>
        <v>PIETTE Clément</v>
      </c>
      <c r="J14" s="6" t="str">
        <f t="shared" si="2"/>
        <v/>
      </c>
      <c r="K14" s="130"/>
      <c r="N14" s="104">
        <v>13</v>
      </c>
      <c r="O14" s="103"/>
      <c r="Q14" s="110">
        <v>13</v>
      </c>
      <c r="R14" s="109" t="s">
        <v>167</v>
      </c>
    </row>
    <row r="15" spans="1:18" ht="18" customHeight="1" thickBot="1">
      <c r="A15" s="8">
        <v>9</v>
      </c>
      <c r="B15" s="3">
        <v>78</v>
      </c>
      <c r="C15" s="128">
        <v>84</v>
      </c>
      <c r="D15" s="129">
        <v>13</v>
      </c>
      <c r="E15" s="130">
        <v>67</v>
      </c>
      <c r="F15" s="6" t="str">
        <f t="shared" si="3"/>
        <v>ROUAULT Paul</v>
      </c>
      <c r="G15" s="6" t="str">
        <f t="shared" si="4"/>
        <v>ROCHERULLE Theo</v>
      </c>
      <c r="H15" s="6" t="str">
        <f t="shared" si="4"/>
        <v>GENISSEL Malo</v>
      </c>
      <c r="I15" s="148" t="str">
        <f t="shared" si="1"/>
        <v>PATTIER Vincent</v>
      </c>
      <c r="J15" s="6" t="str">
        <f t="shared" si="2"/>
        <v/>
      </c>
      <c r="K15" s="130"/>
      <c r="N15" s="104">
        <v>14</v>
      </c>
      <c r="O15" s="103"/>
      <c r="Q15" s="110">
        <v>14</v>
      </c>
      <c r="R15" s="109" t="s">
        <v>162</v>
      </c>
    </row>
    <row r="16" spans="1:18" ht="18" customHeight="1" thickBot="1">
      <c r="A16" s="8">
        <v>10</v>
      </c>
      <c r="B16" s="3">
        <v>14</v>
      </c>
      <c r="C16" s="128">
        <v>55</v>
      </c>
      <c r="D16" s="129">
        <v>92</v>
      </c>
      <c r="E16" s="130">
        <v>17</v>
      </c>
      <c r="F16" s="6" t="str">
        <f t="shared" si="3"/>
        <v>LANDZA Nassim</v>
      </c>
      <c r="G16" s="6" t="str">
        <f t="shared" si="4"/>
        <v>L'HOSTIS Quentin</v>
      </c>
      <c r="H16" s="6" t="str">
        <f t="shared" si="4"/>
        <v>TUAL Anthony</v>
      </c>
      <c r="I16" s="148" t="str">
        <f t="shared" si="1"/>
        <v>COCHET Benoit</v>
      </c>
      <c r="J16" s="6" t="str">
        <f t="shared" si="2"/>
        <v/>
      </c>
      <c r="K16" s="130"/>
      <c r="N16" s="104">
        <v>15</v>
      </c>
      <c r="O16" s="105"/>
      <c r="Q16" s="111">
        <v>15</v>
      </c>
      <c r="R16" s="109" t="s">
        <v>137</v>
      </c>
    </row>
    <row r="17" spans="1:18" ht="18" customHeight="1" thickBot="1">
      <c r="A17" s="8">
        <v>11</v>
      </c>
      <c r="B17" s="3">
        <v>91</v>
      </c>
      <c r="C17" s="128">
        <v>23</v>
      </c>
      <c r="D17" s="129">
        <v>18</v>
      </c>
      <c r="E17" s="130">
        <v>30</v>
      </c>
      <c r="F17" s="6" t="str">
        <f t="shared" si="3"/>
        <v>TUAL Alexis</v>
      </c>
      <c r="G17" s="6" t="str">
        <f t="shared" si="4"/>
        <v>DANIEL Thomas</v>
      </c>
      <c r="H17" s="6" t="str">
        <f t="shared" si="4"/>
        <v>COHIGNAC Francois</v>
      </c>
      <c r="I17" s="148" t="str">
        <f t="shared" si="1"/>
        <v>FAISANT Baptiste</v>
      </c>
      <c r="J17" s="122" t="s">
        <v>3</v>
      </c>
      <c r="K17" s="130"/>
      <c r="N17" s="104">
        <v>16</v>
      </c>
      <c r="O17" s="105"/>
      <c r="Q17" s="110">
        <v>16</v>
      </c>
      <c r="R17" s="109" t="s">
        <v>48</v>
      </c>
    </row>
    <row r="18" spans="1:18" ht="18" customHeight="1" thickBot="1">
      <c r="A18" s="8">
        <v>12</v>
      </c>
      <c r="B18" s="3">
        <v>76</v>
      </c>
      <c r="C18" s="128">
        <v>54</v>
      </c>
      <c r="D18" s="129">
        <v>6</v>
      </c>
      <c r="E18" s="130">
        <v>87</v>
      </c>
      <c r="F18" s="6" t="str">
        <f t="shared" si="3"/>
        <v>ROLLAND Simon</v>
      </c>
      <c r="G18" s="6" t="str">
        <f t="shared" si="4"/>
        <v>LEFEVRE Mathys</v>
      </c>
      <c r="H18" s="6" t="str">
        <f t="shared" si="4"/>
        <v>COZIEN Hugo</v>
      </c>
      <c r="I18" s="148" t="str">
        <f t="shared" si="1"/>
        <v>TRICARD Anthony</v>
      </c>
      <c r="J18" s="6"/>
      <c r="K18" s="130"/>
      <c r="N18" s="104">
        <v>17</v>
      </c>
      <c r="O18" s="115"/>
      <c r="Q18" s="110">
        <v>17</v>
      </c>
      <c r="R18" s="109" t="s">
        <v>95</v>
      </c>
    </row>
    <row r="19" spans="1:18" ht="18" customHeight="1" thickBot="1">
      <c r="A19" s="8">
        <v>13</v>
      </c>
      <c r="B19" s="3">
        <v>98</v>
      </c>
      <c r="C19" s="128">
        <v>61</v>
      </c>
      <c r="D19" s="129">
        <v>12</v>
      </c>
      <c r="E19" s="130">
        <v>31</v>
      </c>
      <c r="F19" s="6" t="str">
        <f t="shared" si="3"/>
        <v>CHEVROLAIS Marc</v>
      </c>
      <c r="G19" s="6" t="str">
        <f t="shared" si="4"/>
        <v>MICHEL Thibault</v>
      </c>
      <c r="H19" s="6" t="str">
        <f t="shared" si="4"/>
        <v>PETITJEAN Enzo</v>
      </c>
      <c r="I19" s="148" t="str">
        <f t="shared" si="1"/>
        <v>GUERIN Ronan</v>
      </c>
      <c r="J19" s="6" t="str">
        <f>IF(K19="","",VLOOKUP(K19,$Q$1:$R$199,2))</f>
        <v/>
      </c>
      <c r="K19" s="130"/>
      <c r="N19" s="104">
        <v>18</v>
      </c>
      <c r="O19" s="115"/>
      <c r="Q19" s="111">
        <v>18</v>
      </c>
      <c r="R19" s="109" t="s">
        <v>80</v>
      </c>
    </row>
    <row r="20" spans="1:18" ht="18" customHeight="1" thickBot="1">
      <c r="A20" s="8">
        <v>14</v>
      </c>
      <c r="B20" s="3">
        <v>15</v>
      </c>
      <c r="C20" s="128"/>
      <c r="D20" s="129"/>
      <c r="E20" s="130">
        <v>107</v>
      </c>
      <c r="F20" s="6" t="str">
        <f t="shared" si="3"/>
        <v>HERVIAUX Nathan</v>
      </c>
      <c r="G20" s="6" t="str">
        <f t="shared" si="4"/>
        <v/>
      </c>
      <c r="H20" s="6" t="str">
        <f t="shared" si="4"/>
        <v/>
      </c>
      <c r="I20" s="148" t="str">
        <f t="shared" si="1"/>
        <v>GAUTHIER Mathéo</v>
      </c>
      <c r="J20" s="6" t="str">
        <f>IF(K20="","",VLOOKUP(K20,$Q$1:$R$199,2))</f>
        <v/>
      </c>
      <c r="K20" s="130"/>
      <c r="N20" s="104">
        <v>19</v>
      </c>
      <c r="O20" s="140"/>
      <c r="Q20" s="110">
        <v>19</v>
      </c>
      <c r="R20" s="109" t="s">
        <v>85</v>
      </c>
    </row>
    <row r="21" spans="1:18" ht="18" customHeight="1" thickBot="1">
      <c r="A21" s="8">
        <v>15</v>
      </c>
      <c r="B21" s="3"/>
      <c r="C21" s="128"/>
      <c r="D21" s="129"/>
      <c r="E21" s="130"/>
      <c r="F21" s="6" t="str">
        <f t="shared" si="3"/>
        <v/>
      </c>
      <c r="G21" s="6" t="str">
        <f t="shared" si="4"/>
        <v/>
      </c>
      <c r="H21" s="6" t="str">
        <f t="shared" ref="H21" si="5">IF(D21="","",VLOOKUP(D21,$Q$2:$R$199,2))</f>
        <v/>
      </c>
      <c r="I21" s="6" t="str">
        <f t="shared" si="1"/>
        <v/>
      </c>
      <c r="J21" s="6" t="str">
        <f>IF(K21="","",VLOOKUP(K21,$Q$1:$R$199,2))</f>
        <v/>
      </c>
      <c r="K21" s="130"/>
      <c r="N21" s="104">
        <v>20</v>
      </c>
      <c r="O21" s="115"/>
      <c r="Q21" s="110">
        <v>20</v>
      </c>
      <c r="R21" s="109" t="s">
        <v>49</v>
      </c>
    </row>
    <row r="22" spans="1:18" ht="18" customHeight="1" thickBot="1">
      <c r="A22" s="8">
        <v>16</v>
      </c>
      <c r="B22" s="3"/>
      <c r="C22" s="128"/>
      <c r="D22" s="129"/>
      <c r="E22" s="130"/>
      <c r="F22" s="154" t="str">
        <f t="shared" si="3"/>
        <v/>
      </c>
      <c r="H22" s="149"/>
      <c r="J22" s="122" t="s">
        <v>22</v>
      </c>
      <c r="K22" s="130"/>
      <c r="N22" s="104">
        <v>21</v>
      </c>
      <c r="O22" s="106"/>
      <c r="Q22" s="111">
        <v>21</v>
      </c>
      <c r="R22" s="123" t="s">
        <v>138</v>
      </c>
    </row>
    <row r="23" spans="1:18" ht="18" customHeight="1" thickBot="1">
      <c r="B23" s="132"/>
      <c r="C23" s="128"/>
      <c r="D23" s="129"/>
      <c r="E23" s="130"/>
      <c r="F23" s="147"/>
      <c r="G23" s="142"/>
      <c r="H23" s="141"/>
      <c r="I23" s="147"/>
      <c r="J23" s="6" t="str">
        <f t="shared" ref="J23:J34" si="6">IF(K23="","",VLOOKUP(K23,$Q$1:$R$199,2))</f>
        <v>PATTIER Maxime</v>
      </c>
      <c r="K23" s="130">
        <v>66</v>
      </c>
      <c r="N23" s="104">
        <v>22</v>
      </c>
      <c r="O23" s="106"/>
      <c r="Q23" s="110">
        <v>22</v>
      </c>
      <c r="R23" s="109" t="s">
        <v>50</v>
      </c>
    </row>
    <row r="24" spans="1:18" ht="18" customHeight="1" thickBot="1">
      <c r="B24" s="133"/>
      <c r="C24" s="128"/>
      <c r="D24" s="129"/>
      <c r="E24" s="130"/>
      <c r="F24" s="147"/>
      <c r="G24" s="142"/>
      <c r="H24" s="116"/>
      <c r="I24" s="6" t="str">
        <f>IF(E24="","",VLOOKUP(E24,$Q$2:$R$199,2))</f>
        <v/>
      </c>
      <c r="J24" s="6" t="str">
        <f t="shared" si="6"/>
        <v>LECAMUS Killian</v>
      </c>
      <c r="K24" s="130">
        <v>52</v>
      </c>
      <c r="N24" s="104">
        <v>23</v>
      </c>
      <c r="O24" s="106"/>
      <c r="Q24" s="110">
        <v>23</v>
      </c>
      <c r="R24" s="109" t="s">
        <v>94</v>
      </c>
    </row>
    <row r="25" spans="1:18" ht="18" customHeight="1" thickBot="1">
      <c r="B25" s="133"/>
      <c r="C25" s="128"/>
      <c r="D25" s="129"/>
      <c r="E25" s="130"/>
      <c r="F25" s="149" t="s">
        <v>160</v>
      </c>
      <c r="G25" s="149" t="s">
        <v>160</v>
      </c>
      <c r="H25" s="149" t="s">
        <v>160</v>
      </c>
      <c r="I25" s="149" t="s">
        <v>160</v>
      </c>
      <c r="J25" s="6" t="str">
        <f t="shared" si="6"/>
        <v>IZEL Clément</v>
      </c>
      <c r="K25" s="130">
        <v>45</v>
      </c>
      <c r="N25" s="104">
        <v>24</v>
      </c>
      <c r="O25" s="106"/>
      <c r="Q25" s="111">
        <v>24</v>
      </c>
      <c r="R25" s="109" t="s">
        <v>97</v>
      </c>
    </row>
    <row r="26" spans="1:18" ht="18" customHeight="1" thickBot="1">
      <c r="B26" s="133"/>
      <c r="C26" s="128"/>
      <c r="D26" s="129"/>
      <c r="E26" s="130"/>
      <c r="F26" s="139"/>
      <c r="G26" s="151"/>
      <c r="H26" s="6" t="str">
        <f>IF(D26="","",VLOOKUP(D26,$Q$2:$R$199,2))</f>
        <v/>
      </c>
      <c r="I26" s="139"/>
      <c r="J26" s="6" t="str">
        <f t="shared" si="6"/>
        <v/>
      </c>
      <c r="K26" s="130"/>
      <c r="N26" s="104">
        <v>25</v>
      </c>
      <c r="O26" s="106"/>
      <c r="Q26" s="110">
        <v>25</v>
      </c>
      <c r="R26" s="156" t="s">
        <v>163</v>
      </c>
    </row>
    <row r="27" spans="1:18" ht="18" customHeight="1" thickBot="1">
      <c r="B27" s="133"/>
      <c r="C27" s="128"/>
      <c r="D27" s="129"/>
      <c r="E27" s="130"/>
      <c r="F27" s="6"/>
      <c r="G27" s="6"/>
      <c r="H27" s="6"/>
      <c r="I27" s="6" t="str">
        <f>IF(E27="","",VLOOKUP(E27,$Q$2:$R$199,2))</f>
        <v/>
      </c>
      <c r="J27" s="6" t="str">
        <f t="shared" si="6"/>
        <v>TRICHARD Johan</v>
      </c>
      <c r="K27" s="130">
        <v>90</v>
      </c>
      <c r="N27" s="104"/>
      <c r="O27" s="106"/>
      <c r="P27" s="124"/>
      <c r="Q27" s="110">
        <v>26</v>
      </c>
      <c r="R27" s="109" t="s">
        <v>84</v>
      </c>
    </row>
    <row r="28" spans="1:18" ht="18" customHeight="1" thickBot="1">
      <c r="B28" s="133"/>
      <c r="C28" s="128"/>
      <c r="D28" s="129"/>
      <c r="E28" s="130"/>
      <c r="F28" s="6" t="str">
        <f>IF(B28="","",VLOOKUP(B28,$Q$2:$R$199,2))</f>
        <v/>
      </c>
      <c r="G28" s="6" t="str">
        <f>IF(C28="","",VLOOKUP(C28,$Q$2:$R$199,2))</f>
        <v/>
      </c>
      <c r="H28" s="6" t="str">
        <f>IF(D28="","",VLOOKUP(D28,$Q$2:$R$199,2))</f>
        <v/>
      </c>
      <c r="I28" s="6" t="str">
        <f>IF(E28="","",VLOOKUP(E28,$Q$2:$R$199,2))</f>
        <v/>
      </c>
      <c r="J28" s="6" t="str">
        <f t="shared" si="6"/>
        <v>BUREL Yann</v>
      </c>
      <c r="K28" s="130">
        <v>11</v>
      </c>
      <c r="N28" s="104">
        <v>26</v>
      </c>
      <c r="O28" s="106"/>
      <c r="Q28" s="110">
        <v>27</v>
      </c>
      <c r="R28" s="109" t="s">
        <v>86</v>
      </c>
    </row>
    <row r="29" spans="1:18" ht="18" customHeight="1" thickBot="1">
      <c r="B29" s="131"/>
      <c r="C29" s="131"/>
      <c r="D29" s="131"/>
      <c r="E29" s="124"/>
      <c r="F29" s="120" t="s">
        <v>1</v>
      </c>
      <c r="G29" s="120" t="s">
        <v>1</v>
      </c>
      <c r="H29" s="120" t="s">
        <v>1</v>
      </c>
      <c r="I29" s="120" t="s">
        <v>1</v>
      </c>
      <c r="J29" s="6" t="str">
        <f t="shared" si="6"/>
        <v>LECLAINCHE Felix</v>
      </c>
      <c r="K29" s="130">
        <v>96</v>
      </c>
      <c r="N29" s="104">
        <v>27</v>
      </c>
      <c r="O29" s="106"/>
      <c r="Q29" s="111">
        <v>28</v>
      </c>
      <c r="R29" s="109" t="s">
        <v>87</v>
      </c>
    </row>
    <row r="30" spans="1:18" ht="18" customHeight="1" thickBot="1">
      <c r="B30" s="131"/>
      <c r="C30" s="131"/>
      <c r="D30" s="131"/>
      <c r="E30" s="124"/>
      <c r="F30" s="11" t="s">
        <v>153</v>
      </c>
      <c r="G30" s="11" t="s">
        <v>99</v>
      </c>
      <c r="H30" s="11" t="s">
        <v>101</v>
      </c>
      <c r="I30" s="11" t="s">
        <v>124</v>
      </c>
      <c r="J30" s="6" t="str">
        <f t="shared" si="6"/>
        <v>LOUVEL Damien</v>
      </c>
      <c r="K30" s="130">
        <v>56</v>
      </c>
      <c r="N30" s="104">
        <v>28</v>
      </c>
      <c r="O30" s="106"/>
      <c r="Q30" s="110">
        <v>29</v>
      </c>
      <c r="R30" s="109" t="s">
        <v>108</v>
      </c>
    </row>
    <row r="31" spans="1:18" ht="18" customHeight="1" thickBot="1">
      <c r="B31" s="131"/>
      <c r="C31" s="131"/>
      <c r="D31" s="131"/>
      <c r="E31" s="124"/>
      <c r="F31" s="11" t="s">
        <v>23</v>
      </c>
      <c r="G31" s="11" t="s">
        <v>155</v>
      </c>
      <c r="H31" s="127" t="s">
        <v>78</v>
      </c>
      <c r="I31" s="127" t="s">
        <v>102</v>
      </c>
      <c r="J31" s="6" t="str">
        <f t="shared" si="6"/>
        <v>HOUEE Maxence</v>
      </c>
      <c r="K31" s="130">
        <v>44</v>
      </c>
      <c r="N31" s="104">
        <v>29</v>
      </c>
      <c r="O31" s="106"/>
      <c r="Q31" s="110">
        <v>30</v>
      </c>
      <c r="R31" s="109" t="s">
        <v>51</v>
      </c>
    </row>
    <row r="32" spans="1:18" ht="18" customHeight="1" thickBot="1">
      <c r="B32" s="131"/>
      <c r="C32" s="131"/>
      <c r="D32" s="131"/>
      <c r="E32" s="124"/>
      <c r="F32" s="11" t="s">
        <v>105</v>
      </c>
      <c r="G32" s="11" t="s">
        <v>70</v>
      </c>
      <c r="H32" s="127"/>
      <c r="I32" s="11"/>
      <c r="J32" s="6" t="str">
        <f t="shared" si="6"/>
        <v>DESBOIS Adrien</v>
      </c>
      <c r="K32" s="130">
        <v>26</v>
      </c>
      <c r="N32" s="104">
        <v>30</v>
      </c>
      <c r="O32" s="106"/>
      <c r="Q32" s="111">
        <v>31</v>
      </c>
      <c r="R32" s="109" t="s">
        <v>179</v>
      </c>
    </row>
    <row r="33" spans="1:18" ht="18" customHeight="1" thickBot="1">
      <c r="B33" s="131"/>
      <c r="C33" s="131"/>
      <c r="D33" s="131"/>
      <c r="E33" s="124"/>
      <c r="F33" s="7"/>
      <c r="G33" s="120" t="s">
        <v>0</v>
      </c>
      <c r="H33" s="120" t="s">
        <v>0</v>
      </c>
      <c r="I33" s="120" t="s">
        <v>0</v>
      </c>
      <c r="J33" s="6" t="str">
        <f t="shared" si="6"/>
        <v>DIONNET Clément</v>
      </c>
      <c r="K33" s="130">
        <v>27</v>
      </c>
      <c r="N33" s="104">
        <v>31</v>
      </c>
      <c r="O33" s="106"/>
      <c r="Q33" s="110">
        <v>32</v>
      </c>
      <c r="R33" s="109" t="s">
        <v>116</v>
      </c>
    </row>
    <row r="34" spans="1:18" ht="18" customHeight="1" thickBot="1">
      <c r="A34" s="162" t="s">
        <v>45</v>
      </c>
      <c r="B34" s="163"/>
      <c r="C34" s="5"/>
      <c r="D34" s="5"/>
      <c r="E34" s="5"/>
      <c r="F34" s="4"/>
      <c r="G34" s="150"/>
      <c r="H34" s="6"/>
      <c r="I34" s="6" t="str">
        <f>IF(E34="","",VLOOKUP(E34,$N$2:$R$199,2))</f>
        <v/>
      </c>
      <c r="J34" s="6" t="str">
        <f t="shared" si="6"/>
        <v/>
      </c>
      <c r="K34" s="130"/>
      <c r="N34" s="104">
        <v>32</v>
      </c>
      <c r="O34" s="106"/>
      <c r="Q34" s="110">
        <v>33</v>
      </c>
      <c r="R34" s="109" t="s">
        <v>63</v>
      </c>
    </row>
    <row r="35" spans="1:18" ht="18" customHeight="1" thickBot="1">
      <c r="F35" s="167" t="s">
        <v>154</v>
      </c>
      <c r="G35" s="168"/>
      <c r="H35" s="168"/>
      <c r="I35" s="168"/>
      <c r="J35" s="169"/>
      <c r="N35" s="104">
        <v>33</v>
      </c>
      <c r="O35" s="106"/>
      <c r="Q35" s="111">
        <v>34</v>
      </c>
      <c r="R35" s="109" t="s">
        <v>113</v>
      </c>
    </row>
    <row r="36" spans="1:18" ht="18" customHeight="1" thickBot="1">
      <c r="F36" s="170" t="s">
        <v>165</v>
      </c>
      <c r="G36" s="171"/>
      <c r="H36" s="171"/>
      <c r="I36" s="171"/>
      <c r="J36" s="172"/>
      <c r="N36" s="104">
        <v>34</v>
      </c>
      <c r="O36" s="106"/>
      <c r="Q36" s="110">
        <v>35</v>
      </c>
      <c r="R36" s="109" t="s">
        <v>83</v>
      </c>
    </row>
    <row r="37" spans="1:18" ht="18" customHeight="1" thickBot="1">
      <c r="F37" s="164" t="s">
        <v>164</v>
      </c>
      <c r="G37" s="165"/>
      <c r="H37" s="165"/>
      <c r="I37" s="165"/>
      <c r="J37" s="166"/>
      <c r="N37" s="104">
        <v>35</v>
      </c>
      <c r="O37" s="106"/>
      <c r="Q37" s="110">
        <v>37</v>
      </c>
      <c r="R37" s="109" t="s">
        <v>65</v>
      </c>
    </row>
    <row r="38" spans="1:18" ht="18" customHeight="1" thickBot="1">
      <c r="F38" s="164" t="s">
        <v>159</v>
      </c>
      <c r="G38" s="165"/>
      <c r="H38" s="165"/>
      <c r="I38" s="165"/>
      <c r="J38" s="166"/>
      <c r="N38" s="104">
        <v>37</v>
      </c>
      <c r="O38" s="106"/>
      <c r="Q38" s="110">
        <v>38</v>
      </c>
      <c r="R38" s="109" t="s">
        <v>52</v>
      </c>
    </row>
    <row r="39" spans="1:18" ht="18" customHeight="1" thickBot="1">
      <c r="F39" s="157"/>
      <c r="G39" s="158"/>
      <c r="H39" s="158"/>
      <c r="I39" s="158"/>
      <c r="J39" s="159"/>
      <c r="N39" s="113">
        <v>38</v>
      </c>
      <c r="O39" s="107"/>
      <c r="Q39" s="110">
        <v>39</v>
      </c>
      <c r="R39" s="109" t="s">
        <v>122</v>
      </c>
    </row>
    <row r="40" spans="1:18" ht="18" customHeight="1" thickBot="1">
      <c r="F40" s="157"/>
      <c r="G40" s="158"/>
      <c r="H40" s="158"/>
      <c r="I40" s="158"/>
      <c r="J40" s="159"/>
      <c r="N40" s="112"/>
      <c r="O40" s="112"/>
      <c r="Q40" s="111">
        <v>40</v>
      </c>
      <c r="R40" s="109" t="s">
        <v>53</v>
      </c>
    </row>
    <row r="41" spans="1:18" ht="18" customHeight="1" thickBot="1">
      <c r="Q41" s="110">
        <v>41</v>
      </c>
      <c r="R41" s="109" t="s">
        <v>109</v>
      </c>
    </row>
    <row r="42" spans="1:18" ht="18" customHeight="1" thickBot="1">
      <c r="Q42" s="110">
        <v>42</v>
      </c>
      <c r="R42" s="109" t="s">
        <v>54</v>
      </c>
    </row>
    <row r="43" spans="1:18" ht="18" customHeight="1" thickBot="1">
      <c r="Q43" s="111">
        <v>43</v>
      </c>
      <c r="R43" s="117" t="s">
        <v>167</v>
      </c>
    </row>
    <row r="44" spans="1:18" ht="18" customHeight="1" thickBot="1">
      <c r="Q44" s="110">
        <v>44</v>
      </c>
      <c r="R44" s="109" t="s">
        <v>120</v>
      </c>
    </row>
    <row r="45" spans="1:18" ht="18" customHeight="1" thickBot="1">
      <c r="Q45" s="110">
        <v>45</v>
      </c>
      <c r="R45" s="109" t="s">
        <v>79</v>
      </c>
    </row>
    <row r="46" spans="1:18" ht="18" customHeight="1" thickBot="1">
      <c r="Q46" s="111">
        <v>46</v>
      </c>
      <c r="R46" s="109" t="s">
        <v>146</v>
      </c>
    </row>
    <row r="47" spans="1:18" ht="18" customHeight="1" thickBot="1">
      <c r="Q47" s="110">
        <v>47</v>
      </c>
      <c r="R47" s="117" t="s">
        <v>55</v>
      </c>
    </row>
    <row r="48" spans="1:18" ht="18" customHeight="1" thickBot="1">
      <c r="Q48" s="110">
        <v>48</v>
      </c>
      <c r="R48" s="109" t="s">
        <v>139</v>
      </c>
    </row>
    <row r="49" spans="17:18" ht="18" customHeight="1" thickBot="1">
      <c r="Q49" s="111">
        <v>49</v>
      </c>
      <c r="R49" s="123" t="s">
        <v>163</v>
      </c>
    </row>
    <row r="50" spans="17:18" ht="18" customHeight="1" thickBot="1">
      <c r="Q50" s="110">
        <v>50</v>
      </c>
      <c r="R50" s="109" t="s">
        <v>107</v>
      </c>
    </row>
    <row r="51" spans="17:18" ht="18" customHeight="1" thickBot="1">
      <c r="Q51" s="110">
        <v>51</v>
      </c>
      <c r="R51" s="109" t="s">
        <v>106</v>
      </c>
    </row>
    <row r="52" spans="17:18" ht="18" customHeight="1" thickBot="1">
      <c r="Q52" s="111">
        <v>52</v>
      </c>
      <c r="R52" s="109" t="s">
        <v>73</v>
      </c>
    </row>
    <row r="53" spans="17:18" ht="18" customHeight="1" thickBot="1">
      <c r="Q53" s="110">
        <v>53</v>
      </c>
      <c r="R53" s="117" t="s">
        <v>88</v>
      </c>
    </row>
    <row r="54" spans="17:18" ht="18" customHeight="1" thickBot="1">
      <c r="Q54" s="110">
        <v>54</v>
      </c>
      <c r="R54" s="117" t="s">
        <v>126</v>
      </c>
    </row>
    <row r="55" spans="17:18" ht="18" customHeight="1" thickBot="1">
      <c r="Q55" s="111">
        <v>55</v>
      </c>
      <c r="R55" s="109" t="s">
        <v>111</v>
      </c>
    </row>
    <row r="56" spans="17:18" ht="18" customHeight="1" thickBot="1">
      <c r="Q56" s="110">
        <v>56</v>
      </c>
      <c r="R56" s="109" t="s">
        <v>96</v>
      </c>
    </row>
    <row r="57" spans="17:18" ht="18" customHeight="1" thickBot="1">
      <c r="Q57" s="110">
        <v>57</v>
      </c>
      <c r="R57" s="109" t="s">
        <v>144</v>
      </c>
    </row>
    <row r="58" spans="17:18" ht="18" customHeight="1" thickBot="1">
      <c r="Q58" s="111">
        <v>58</v>
      </c>
      <c r="R58" s="109" t="s">
        <v>56</v>
      </c>
    </row>
    <row r="59" spans="17:18" ht="18" customHeight="1" thickBot="1">
      <c r="Q59" s="110">
        <v>59</v>
      </c>
      <c r="R59" s="109" t="s">
        <v>92</v>
      </c>
    </row>
    <row r="60" spans="17:18" ht="18" customHeight="1" thickBot="1">
      <c r="Q60" s="110">
        <v>60</v>
      </c>
      <c r="R60" s="109" t="s">
        <v>115</v>
      </c>
    </row>
    <row r="61" spans="17:18" ht="18" customHeight="1" thickBot="1">
      <c r="Q61" s="111">
        <v>61</v>
      </c>
      <c r="R61" s="109" t="s">
        <v>57</v>
      </c>
    </row>
    <row r="62" spans="17:18" ht="18" customHeight="1" thickBot="1">
      <c r="Q62" s="110">
        <v>62</v>
      </c>
      <c r="R62" s="109" t="s">
        <v>121</v>
      </c>
    </row>
    <row r="63" spans="17:18" ht="18" customHeight="1" thickBot="1">
      <c r="Q63" s="110">
        <v>63</v>
      </c>
      <c r="R63" s="109" t="s">
        <v>58</v>
      </c>
    </row>
    <row r="64" spans="17:18" ht="18" customHeight="1" thickBot="1">
      <c r="Q64" s="111">
        <v>64</v>
      </c>
      <c r="R64" s="109" t="s">
        <v>81</v>
      </c>
    </row>
    <row r="65" spans="17:18" ht="18" customHeight="1" thickBot="1">
      <c r="Q65" s="110">
        <v>65</v>
      </c>
      <c r="R65" s="109" t="s">
        <v>14</v>
      </c>
    </row>
    <row r="66" spans="17:18" ht="18" customHeight="1" thickBot="1">
      <c r="Q66" s="110">
        <v>66</v>
      </c>
      <c r="R66" s="109" t="s">
        <v>15</v>
      </c>
    </row>
    <row r="67" spans="17:18" ht="18" customHeight="1" thickBot="1">
      <c r="Q67" s="111">
        <v>67</v>
      </c>
      <c r="R67" s="109" t="s">
        <v>16</v>
      </c>
    </row>
    <row r="68" spans="17:18" ht="18" customHeight="1" thickBot="1">
      <c r="Q68" s="110">
        <v>68</v>
      </c>
      <c r="R68" s="109" t="s">
        <v>114</v>
      </c>
    </row>
    <row r="69" spans="17:18" ht="18" customHeight="1" thickBot="1">
      <c r="Q69" s="110">
        <v>69</v>
      </c>
      <c r="R69" s="117" t="s">
        <v>125</v>
      </c>
    </row>
    <row r="70" spans="17:18" ht="18" customHeight="1" thickBot="1">
      <c r="Q70" s="111">
        <v>70</v>
      </c>
      <c r="R70" s="109" t="s">
        <v>91</v>
      </c>
    </row>
    <row r="71" spans="17:18" ht="18" customHeight="1" thickBot="1">
      <c r="Q71" s="110">
        <v>71</v>
      </c>
      <c r="R71" s="109" t="s">
        <v>64</v>
      </c>
    </row>
    <row r="72" spans="17:18" ht="18" customHeight="1" thickBot="1">
      <c r="Q72" s="110">
        <v>72</v>
      </c>
      <c r="R72" s="109" t="s">
        <v>103</v>
      </c>
    </row>
    <row r="73" spans="17:18" ht="18" customHeight="1" thickBot="1">
      <c r="Q73" s="111">
        <v>73</v>
      </c>
      <c r="R73" s="109" t="s">
        <v>112</v>
      </c>
    </row>
    <row r="74" spans="17:18" ht="18" customHeight="1" thickBot="1">
      <c r="Q74" s="110">
        <v>74</v>
      </c>
      <c r="R74" s="117" t="s">
        <v>90</v>
      </c>
    </row>
    <row r="75" spans="17:18" ht="18" customHeight="1" thickBot="1">
      <c r="Q75" s="110">
        <v>75</v>
      </c>
      <c r="R75" s="109" t="s">
        <v>59</v>
      </c>
    </row>
    <row r="76" spans="17:18" ht="18" customHeight="1" thickBot="1">
      <c r="Q76" s="111">
        <v>76</v>
      </c>
      <c r="R76" s="109" t="s">
        <v>93</v>
      </c>
    </row>
    <row r="77" spans="17:18" ht="18" customHeight="1" thickBot="1">
      <c r="Q77" s="110">
        <v>77</v>
      </c>
      <c r="R77" s="109" t="s">
        <v>141</v>
      </c>
    </row>
    <row r="78" spans="17:18" ht="18" customHeight="1" thickBot="1">
      <c r="Q78" s="110">
        <v>78</v>
      </c>
      <c r="R78" s="109" t="s">
        <v>17</v>
      </c>
    </row>
    <row r="79" spans="17:18" ht="18" customHeight="1" thickBot="1">
      <c r="Q79" s="111">
        <v>79</v>
      </c>
      <c r="R79" s="109" t="s">
        <v>82</v>
      </c>
    </row>
    <row r="80" spans="17:18" ht="18" customHeight="1" thickBot="1">
      <c r="Q80" s="110">
        <v>80</v>
      </c>
      <c r="R80" s="109" t="s">
        <v>119</v>
      </c>
    </row>
    <row r="81" spans="17:18" ht="18" customHeight="1" thickBot="1">
      <c r="Q81" s="110">
        <v>81</v>
      </c>
      <c r="R81" s="109" t="s">
        <v>123</v>
      </c>
    </row>
    <row r="82" spans="17:18" ht="18" customHeight="1" thickBot="1">
      <c r="Q82" s="111">
        <v>82</v>
      </c>
      <c r="R82" s="109" t="s">
        <v>158</v>
      </c>
    </row>
    <row r="83" spans="17:18" ht="18" customHeight="1" thickBot="1">
      <c r="Q83" s="110">
        <v>83</v>
      </c>
      <c r="R83" s="109" t="s">
        <v>104</v>
      </c>
    </row>
    <row r="84" spans="17:18" ht="18" customHeight="1" thickBot="1">
      <c r="Q84" s="110">
        <v>84</v>
      </c>
      <c r="R84" s="117" t="s">
        <v>142</v>
      </c>
    </row>
    <row r="85" spans="17:18" ht="18" customHeight="1" thickBot="1">
      <c r="Q85" s="111">
        <v>85</v>
      </c>
      <c r="R85" s="109" t="s">
        <v>20</v>
      </c>
    </row>
    <row r="86" spans="17:18" ht="18" customHeight="1" thickBot="1">
      <c r="Q86" s="110">
        <v>86</v>
      </c>
      <c r="R86" s="109" t="s">
        <v>143</v>
      </c>
    </row>
    <row r="87" spans="17:18" ht="18" customHeight="1" thickBot="1">
      <c r="Q87" s="110">
        <v>87</v>
      </c>
      <c r="R87" s="109" t="s">
        <v>18</v>
      </c>
    </row>
    <row r="88" spans="17:18" ht="18" customHeight="1" thickBot="1">
      <c r="Q88" s="111">
        <v>88</v>
      </c>
      <c r="R88" s="109" t="s">
        <v>60</v>
      </c>
    </row>
    <row r="89" spans="17:18" ht="18" customHeight="1" thickBot="1">
      <c r="Q89" s="110">
        <v>89</v>
      </c>
      <c r="R89" s="109" t="s">
        <v>21</v>
      </c>
    </row>
    <row r="90" spans="17:18" ht="18" customHeight="1" thickBot="1">
      <c r="Q90" s="110">
        <v>90</v>
      </c>
      <c r="R90" s="109" t="s">
        <v>61</v>
      </c>
    </row>
    <row r="91" spans="17:18" ht="18" customHeight="1" thickBot="1">
      <c r="Q91" s="111">
        <v>91</v>
      </c>
      <c r="R91" s="109" t="s">
        <v>19</v>
      </c>
    </row>
    <row r="92" spans="17:18" ht="18" customHeight="1" thickBot="1">
      <c r="Q92" s="110">
        <v>92</v>
      </c>
      <c r="R92" s="109" t="s">
        <v>62</v>
      </c>
    </row>
    <row r="93" spans="17:18" ht="18" customHeight="1" thickBot="1">
      <c r="Q93" s="110">
        <v>93</v>
      </c>
      <c r="R93" s="109" t="s">
        <v>152</v>
      </c>
    </row>
    <row r="94" spans="17:18" ht="18" customHeight="1" thickBot="1">
      <c r="Q94" s="111">
        <v>94</v>
      </c>
      <c r="R94" s="109" t="s">
        <v>128</v>
      </c>
    </row>
    <row r="95" spans="17:18" ht="18" customHeight="1" thickBot="1">
      <c r="Q95" s="110">
        <v>95</v>
      </c>
      <c r="R95" s="123" t="s">
        <v>130</v>
      </c>
    </row>
    <row r="96" spans="17:18" ht="18" customHeight="1" thickBot="1">
      <c r="Q96" s="110">
        <v>96</v>
      </c>
      <c r="R96" s="109" t="s">
        <v>131</v>
      </c>
    </row>
    <row r="97" spans="17:18" ht="18" customHeight="1" thickBot="1">
      <c r="Q97" s="111">
        <v>97</v>
      </c>
      <c r="R97" s="117" t="s">
        <v>166</v>
      </c>
    </row>
    <row r="98" spans="17:18" ht="18" customHeight="1" thickBot="1">
      <c r="Q98" s="110">
        <v>98</v>
      </c>
      <c r="R98" s="109" t="s">
        <v>134</v>
      </c>
    </row>
    <row r="99" spans="17:18" ht="18" customHeight="1" thickBot="1">
      <c r="Q99" s="110">
        <v>99</v>
      </c>
      <c r="R99" s="109" t="s">
        <v>132</v>
      </c>
    </row>
    <row r="100" spans="17:18" ht="18" customHeight="1" thickBot="1">
      <c r="Q100" s="111">
        <v>100</v>
      </c>
      <c r="R100" s="109" t="s">
        <v>148</v>
      </c>
    </row>
    <row r="101" spans="17:18" ht="18" customHeight="1" thickBot="1">
      <c r="Q101" s="110">
        <v>102</v>
      </c>
      <c r="R101" s="109" t="s">
        <v>133</v>
      </c>
    </row>
    <row r="102" spans="17:18" ht="18" customHeight="1" thickBot="1">
      <c r="Q102" s="111">
        <v>103</v>
      </c>
      <c r="R102" s="117" t="s">
        <v>110</v>
      </c>
    </row>
    <row r="103" spans="17:18" ht="18" customHeight="1" thickBot="1">
      <c r="Q103" s="110">
        <v>104</v>
      </c>
      <c r="R103" s="109" t="s">
        <v>135</v>
      </c>
    </row>
    <row r="104" spans="17:18" ht="18" customHeight="1" thickBot="1">
      <c r="Q104" s="110">
        <v>105</v>
      </c>
      <c r="R104" s="109" t="s">
        <v>94</v>
      </c>
    </row>
    <row r="105" spans="17:18" ht="18" customHeight="1" thickBot="1">
      <c r="Q105" s="111">
        <v>106</v>
      </c>
      <c r="R105" s="109" t="s">
        <v>180</v>
      </c>
    </row>
    <row r="106" spans="17:18" ht="18" customHeight="1" thickBot="1">
      <c r="Q106" s="110">
        <v>107</v>
      </c>
      <c r="R106" s="109" t="s">
        <v>181</v>
      </c>
    </row>
    <row r="107" spans="17:18" ht="18" customHeight="1" thickBot="1">
      <c r="Q107" s="110">
        <v>108</v>
      </c>
      <c r="R107" s="109"/>
    </row>
    <row r="108" spans="17:18" ht="18" customHeight="1" thickBot="1">
      <c r="Q108" s="111">
        <v>109</v>
      </c>
      <c r="R108" s="109"/>
    </row>
    <row r="109" spans="17:18" ht="18" customHeight="1" thickBot="1">
      <c r="Q109" s="110">
        <v>110</v>
      </c>
      <c r="R109" s="109"/>
    </row>
    <row r="110" spans="17:18" ht="18" customHeight="1" thickBot="1">
      <c r="Q110" s="110">
        <v>111</v>
      </c>
      <c r="R110" s="109"/>
    </row>
    <row r="111" spans="17:18" ht="18" customHeight="1" thickBot="1">
      <c r="Q111" s="111">
        <v>112</v>
      </c>
      <c r="R111" s="109"/>
    </row>
    <row r="112" spans="17:18" ht="18" customHeight="1" thickBot="1">
      <c r="Q112" s="110">
        <v>113</v>
      </c>
      <c r="R112" s="109"/>
    </row>
    <row r="113" spans="17:18" ht="18" customHeight="1" thickBot="1">
      <c r="Q113" s="110">
        <v>114</v>
      </c>
      <c r="R113" s="109"/>
    </row>
    <row r="114" spans="17:18" ht="18" customHeight="1" thickBot="1">
      <c r="Q114" s="111">
        <v>115</v>
      </c>
      <c r="R114" s="109"/>
    </row>
    <row r="115" spans="17:18" ht="18" customHeight="1" thickBot="1">
      <c r="Q115" s="110">
        <v>116</v>
      </c>
      <c r="R115" s="109"/>
    </row>
    <row r="116" spans="17:18" ht="18" customHeight="1" thickBot="1">
      <c r="Q116" s="110">
        <v>117</v>
      </c>
      <c r="R116" s="109"/>
    </row>
    <row r="117" spans="17:18" ht="18" customHeight="1" thickBot="1">
      <c r="Q117" s="111">
        <v>118</v>
      </c>
      <c r="R117" s="109"/>
    </row>
    <row r="118" spans="17:18" ht="18" customHeight="1" thickBot="1">
      <c r="Q118" s="110">
        <v>119</v>
      </c>
      <c r="R118" s="109"/>
    </row>
    <row r="119" spans="17:18" ht="18" customHeight="1" thickBot="1">
      <c r="Q119" s="110">
        <v>120</v>
      </c>
      <c r="R119" s="109"/>
    </row>
    <row r="120" spans="17:18" ht="18" customHeight="1" thickBot="1">
      <c r="Q120" s="111">
        <v>121</v>
      </c>
      <c r="R120" s="109"/>
    </row>
    <row r="121" spans="17:18" ht="18" customHeight="1" thickBot="1">
      <c r="Q121" s="110">
        <v>122</v>
      </c>
      <c r="R121" s="109"/>
    </row>
    <row r="122" spans="17:18" ht="18" customHeight="1" thickBot="1">
      <c r="Q122" s="110">
        <v>123</v>
      </c>
      <c r="R122" s="109"/>
    </row>
    <row r="123" spans="17:18" ht="18" customHeight="1" thickBot="1">
      <c r="Q123" s="111">
        <v>124</v>
      </c>
      <c r="R123" s="109"/>
    </row>
    <row r="124" spans="17:18" ht="18" customHeight="1" thickBot="1">
      <c r="Q124" s="110">
        <v>125</v>
      </c>
      <c r="R124" s="109"/>
    </row>
    <row r="125" spans="17:18" ht="18" customHeight="1" thickBot="1">
      <c r="Q125" s="110">
        <v>126</v>
      </c>
      <c r="R125" s="109"/>
    </row>
    <row r="126" spans="17:18" ht="18" customHeight="1" thickBot="1">
      <c r="Q126" s="111">
        <v>127</v>
      </c>
      <c r="R126" s="109"/>
    </row>
    <row r="127" spans="17:18" ht="18" customHeight="1" thickBot="1">
      <c r="Q127" s="110">
        <v>128</v>
      </c>
      <c r="R127" s="109"/>
    </row>
    <row r="128" spans="17:18" ht="18" customHeight="1" thickBot="1">
      <c r="Q128" s="110">
        <v>129</v>
      </c>
      <c r="R128" s="109"/>
    </row>
    <row r="129" spans="17:18" ht="18" customHeight="1" thickBot="1">
      <c r="Q129" s="111">
        <v>130</v>
      </c>
      <c r="R129" s="109"/>
    </row>
    <row r="130" spans="17:18" ht="18" customHeight="1" thickBot="1">
      <c r="Q130" s="110">
        <v>131</v>
      </c>
      <c r="R130" s="109"/>
    </row>
    <row r="131" spans="17:18" ht="18" customHeight="1" thickBot="1">
      <c r="Q131" s="110">
        <v>132</v>
      </c>
      <c r="R131" s="109"/>
    </row>
    <row r="132" spans="17:18" ht="18" customHeight="1" thickBot="1">
      <c r="Q132" s="111">
        <v>133</v>
      </c>
      <c r="R132" s="109"/>
    </row>
    <row r="133" spans="17:18" ht="18" customHeight="1" thickBot="1">
      <c r="Q133" s="110">
        <v>134</v>
      </c>
      <c r="R133" s="109"/>
    </row>
    <row r="134" spans="17:18" ht="18" customHeight="1" thickBot="1">
      <c r="Q134" s="110">
        <v>135</v>
      </c>
      <c r="R134" s="109"/>
    </row>
    <row r="135" spans="17:18" ht="18" customHeight="1" thickBot="1">
      <c r="Q135" s="111">
        <v>136</v>
      </c>
      <c r="R135" s="109"/>
    </row>
    <row r="136" spans="17:18" ht="18" customHeight="1" thickBot="1">
      <c r="Q136" s="110">
        <v>137</v>
      </c>
      <c r="R136" s="109"/>
    </row>
    <row r="137" spans="17:18" ht="18" customHeight="1" thickBot="1">
      <c r="Q137" s="110">
        <v>138</v>
      </c>
      <c r="R137" s="109"/>
    </row>
    <row r="138" spans="17:18" ht="18" customHeight="1" thickBot="1">
      <c r="Q138" s="111">
        <v>139</v>
      </c>
      <c r="R138" s="109"/>
    </row>
    <row r="139" spans="17:18" ht="18" customHeight="1" thickBot="1">
      <c r="Q139" s="110">
        <v>140</v>
      </c>
      <c r="R139" s="109"/>
    </row>
    <row r="140" spans="17:18" ht="18" customHeight="1" thickBot="1">
      <c r="Q140" s="110">
        <v>141</v>
      </c>
      <c r="R140" s="109"/>
    </row>
    <row r="141" spans="17:18" ht="18" customHeight="1" thickBot="1">
      <c r="Q141" s="111">
        <v>142</v>
      </c>
      <c r="R141" s="109"/>
    </row>
    <row r="142" spans="17:18" ht="18" customHeight="1" thickBot="1">
      <c r="Q142" s="110">
        <v>143</v>
      </c>
      <c r="R142" s="109"/>
    </row>
    <row r="143" spans="17:18" ht="18" customHeight="1" thickBot="1">
      <c r="Q143" s="110">
        <v>144</v>
      </c>
      <c r="R143" s="109"/>
    </row>
    <row r="144" spans="17:18" ht="18" customHeight="1" thickBot="1">
      <c r="Q144" s="111">
        <v>145</v>
      </c>
      <c r="R144" s="109"/>
    </row>
    <row r="145" spans="17:18" ht="18" customHeight="1" thickBot="1">
      <c r="Q145" s="110">
        <v>146</v>
      </c>
      <c r="R145" s="109"/>
    </row>
    <row r="146" spans="17:18" ht="18" customHeight="1" thickBot="1">
      <c r="Q146" s="110">
        <v>147</v>
      </c>
      <c r="R146" s="109"/>
    </row>
    <row r="147" spans="17:18" ht="18" customHeight="1" thickBot="1">
      <c r="Q147" s="111">
        <v>148</v>
      </c>
      <c r="R147" s="109"/>
    </row>
    <row r="148" spans="17:18" ht="18" customHeight="1" thickBot="1">
      <c r="Q148" s="110">
        <v>149</v>
      </c>
      <c r="R148" s="109"/>
    </row>
    <row r="149" spans="17:18" ht="18" customHeight="1">
      <c r="Q149" s="110">
        <v>150</v>
      </c>
      <c r="R149" s="144"/>
    </row>
    <row r="150" spans="17:18" ht="18" customHeight="1" thickBot="1">
      <c r="Q150" s="111">
        <v>151</v>
      </c>
      <c r="R150" s="114"/>
    </row>
    <row r="151" spans="17:18" ht="18" customHeight="1" thickBot="1">
      <c r="Q151" s="110">
        <v>152</v>
      </c>
      <c r="R151" s="114"/>
    </row>
    <row r="152" spans="17:18" ht="18" customHeight="1">
      <c r="Q152" s="110">
        <v>153</v>
      </c>
      <c r="R152" s="114"/>
    </row>
    <row r="153" spans="17:18" ht="18" customHeight="1" thickBot="1">
      <c r="Q153" s="111">
        <v>154</v>
      </c>
      <c r="R153" s="114"/>
    </row>
    <row r="154" spans="17:18" ht="18" customHeight="1" thickBot="1">
      <c r="Q154" s="110">
        <v>155</v>
      </c>
      <c r="R154" s="114"/>
    </row>
    <row r="155" spans="17:18" ht="18" customHeight="1">
      <c r="Q155" s="110">
        <v>156</v>
      </c>
      <c r="R155" s="114"/>
    </row>
    <row r="156" spans="17:18" ht="18" customHeight="1" thickBot="1">
      <c r="Q156" s="111">
        <v>157</v>
      </c>
      <c r="R156" s="114"/>
    </row>
    <row r="157" spans="17:18" ht="18" customHeight="1" thickBot="1">
      <c r="Q157" s="110">
        <v>158</v>
      </c>
      <c r="R157" s="114"/>
    </row>
    <row r="158" spans="17:18" ht="18" customHeight="1">
      <c r="Q158" s="110">
        <v>159</v>
      </c>
      <c r="R158" s="114"/>
    </row>
    <row r="159" spans="17:18" ht="18" customHeight="1" thickBot="1">
      <c r="Q159" s="111">
        <v>160</v>
      </c>
      <c r="R159" s="114"/>
    </row>
    <row r="160" spans="17:18" ht="18" customHeight="1" thickBot="1">
      <c r="Q160" s="110">
        <v>161</v>
      </c>
      <c r="R160" s="114"/>
    </row>
    <row r="161" spans="17:18" ht="18" customHeight="1">
      <c r="Q161" s="110">
        <v>162</v>
      </c>
      <c r="R161" s="114"/>
    </row>
    <row r="162" spans="17:18" ht="18" customHeight="1" thickBot="1">
      <c r="Q162" s="111">
        <v>163</v>
      </c>
      <c r="R162" s="114"/>
    </row>
    <row r="163" spans="17:18" ht="18" customHeight="1" thickBot="1">
      <c r="Q163" s="110">
        <v>164</v>
      </c>
      <c r="R163" s="114"/>
    </row>
    <row r="164" spans="17:18" ht="18" customHeight="1">
      <c r="Q164" s="110">
        <v>165</v>
      </c>
      <c r="R164" s="114"/>
    </row>
    <row r="165" spans="17:18" ht="18" customHeight="1" thickBot="1">
      <c r="Q165" s="111">
        <v>166</v>
      </c>
      <c r="R165" s="114"/>
    </row>
    <row r="166" spans="17:18" ht="18" customHeight="1" thickBot="1">
      <c r="Q166" s="110">
        <v>167</v>
      </c>
      <c r="R166" s="114"/>
    </row>
    <row r="167" spans="17:18" ht="18" customHeight="1">
      <c r="Q167" s="110">
        <v>168</v>
      </c>
      <c r="R167" s="114"/>
    </row>
    <row r="168" spans="17:18" ht="18" customHeight="1" thickBot="1">
      <c r="Q168" s="111">
        <v>169</v>
      </c>
      <c r="R168" s="114"/>
    </row>
    <row r="169" spans="17:18" ht="18" customHeight="1" thickBot="1">
      <c r="Q169" s="110">
        <v>170</v>
      </c>
      <c r="R169" s="114"/>
    </row>
    <row r="170" spans="17:18" ht="18" customHeight="1">
      <c r="Q170" s="110">
        <v>171</v>
      </c>
      <c r="R170" s="114"/>
    </row>
    <row r="171" spans="17:18" ht="18" customHeight="1" thickBot="1">
      <c r="Q171" s="111">
        <v>172</v>
      </c>
      <c r="R171" s="114"/>
    </row>
    <row r="172" spans="17:18" ht="18" customHeight="1" thickBot="1">
      <c r="Q172" s="110">
        <v>173</v>
      </c>
      <c r="R172" s="114"/>
    </row>
    <row r="173" spans="17:18" ht="18" customHeight="1">
      <c r="Q173" s="110">
        <v>174</v>
      </c>
      <c r="R173" s="114"/>
    </row>
    <row r="174" spans="17:18" ht="18" customHeight="1" thickBot="1">
      <c r="Q174" s="111">
        <v>175</v>
      </c>
      <c r="R174" s="114"/>
    </row>
    <row r="175" spans="17:18" ht="18" customHeight="1" thickBot="1">
      <c r="Q175" s="110">
        <v>176</v>
      </c>
      <c r="R175" s="114"/>
    </row>
    <row r="176" spans="17:18" ht="18" customHeight="1">
      <c r="Q176" s="110">
        <v>177</v>
      </c>
      <c r="R176" s="114"/>
    </row>
    <row r="177" spans="17:18" ht="18" customHeight="1" thickBot="1">
      <c r="Q177" s="111">
        <v>178</v>
      </c>
      <c r="R177" s="114"/>
    </row>
    <row r="178" spans="17:18" ht="18" customHeight="1" thickBot="1">
      <c r="Q178" s="110">
        <v>179</v>
      </c>
      <c r="R178" s="114"/>
    </row>
    <row r="179" spans="17:18" ht="18" customHeight="1">
      <c r="Q179" s="110">
        <v>180</v>
      </c>
      <c r="R179" s="114"/>
    </row>
    <row r="180" spans="17:18" ht="18" customHeight="1" thickBot="1">
      <c r="Q180" s="111">
        <v>181</v>
      </c>
      <c r="R180" s="114"/>
    </row>
    <row r="181" spans="17:18" ht="18" customHeight="1" thickBot="1">
      <c r="Q181" s="110">
        <v>182</v>
      </c>
      <c r="R181" s="114"/>
    </row>
    <row r="182" spans="17:18" ht="18" customHeight="1">
      <c r="Q182" s="110">
        <v>183</v>
      </c>
      <c r="R182" s="114"/>
    </row>
    <row r="183" spans="17:18" ht="18" customHeight="1" thickBot="1">
      <c r="Q183" s="111">
        <v>184</v>
      </c>
      <c r="R183" s="114"/>
    </row>
    <row r="184" spans="17:18" ht="18" customHeight="1" thickBot="1">
      <c r="Q184" s="110">
        <v>185</v>
      </c>
      <c r="R184" s="114"/>
    </row>
    <row r="185" spans="17:18" ht="18" customHeight="1">
      <c r="Q185" s="110">
        <v>186</v>
      </c>
      <c r="R185" s="114"/>
    </row>
    <row r="186" spans="17:18" ht="18" customHeight="1" thickBot="1">
      <c r="Q186" s="111">
        <v>187</v>
      </c>
      <c r="R186" s="114"/>
    </row>
    <row r="187" spans="17:18" ht="18" customHeight="1" thickBot="1">
      <c r="Q187" s="110">
        <v>188</v>
      </c>
      <c r="R187" s="114"/>
    </row>
    <row r="188" spans="17:18" ht="18" customHeight="1">
      <c r="Q188" s="110">
        <v>189</v>
      </c>
      <c r="R188" s="114"/>
    </row>
    <row r="189" spans="17:18" ht="18" customHeight="1" thickBot="1">
      <c r="Q189" s="111">
        <v>190</v>
      </c>
      <c r="R189" s="114"/>
    </row>
    <row r="190" spans="17:18" ht="18" customHeight="1" thickBot="1">
      <c r="Q190" s="110">
        <v>191</v>
      </c>
      <c r="R190" s="114"/>
    </row>
    <row r="191" spans="17:18" ht="18" customHeight="1">
      <c r="Q191" s="110">
        <v>192</v>
      </c>
      <c r="R191" s="114"/>
    </row>
    <row r="192" spans="17:18" ht="18" customHeight="1" thickBot="1">
      <c r="Q192" s="111">
        <v>193</v>
      </c>
      <c r="R192" s="114"/>
    </row>
    <row r="193" spans="17:18" ht="18" customHeight="1" thickBot="1">
      <c r="Q193" s="110">
        <v>194</v>
      </c>
      <c r="R193" s="114"/>
    </row>
    <row r="194" spans="17:18" ht="18" customHeight="1">
      <c r="Q194" s="110">
        <v>195</v>
      </c>
      <c r="R194" s="114"/>
    </row>
    <row r="195" spans="17:18" ht="18" customHeight="1" thickBot="1">
      <c r="Q195" s="111">
        <v>196</v>
      </c>
      <c r="R195" s="114"/>
    </row>
    <row r="196" spans="17:18" ht="18" customHeight="1" thickBot="1">
      <c r="Q196" s="110">
        <v>197</v>
      </c>
      <c r="R196" s="114"/>
    </row>
    <row r="197" spans="17:18" ht="18" customHeight="1">
      <c r="Q197" s="110">
        <v>198</v>
      </c>
      <c r="R197" s="114"/>
    </row>
    <row r="198" spans="17:18" ht="18" customHeight="1" thickBot="1">
      <c r="Q198" s="111">
        <v>199</v>
      </c>
      <c r="R198" s="114"/>
    </row>
    <row r="199" spans="17:18" ht="18" customHeight="1">
      <c r="Q199" s="110"/>
      <c r="R199" s="1"/>
    </row>
  </sheetData>
  <sortState ref="Q2:R199">
    <sortCondition ref="Q2:Q199"/>
  </sortState>
  <dataConsolidate function="count"/>
  <mergeCells count="9">
    <mergeCell ref="F39:J39"/>
    <mergeCell ref="F40:J40"/>
    <mergeCell ref="N1:O1"/>
    <mergeCell ref="Q1:R1"/>
    <mergeCell ref="A34:B34"/>
    <mergeCell ref="F38:J38"/>
    <mergeCell ref="F37:J37"/>
    <mergeCell ref="F35:J35"/>
    <mergeCell ref="F36:J36"/>
  </mergeCells>
  <conditionalFormatting sqref="K2:K17">
    <cfRule type="expression" dxfId="1" priority="1" stopIfTrue="1">
      <formula>COUNTIF($B$7:$E22,K2)=1</formula>
    </cfRule>
  </conditionalFormatting>
  <conditionalFormatting sqref="K18:K34">
    <cfRule type="expression" dxfId="0" priority="3" stopIfTrue="1">
      <formula>COUNTIF($B$7:$E37,K18)=1</formula>
    </cfRule>
  </conditionalFormatting>
  <dataValidations xWindow="65" yWindow="459" count="17">
    <dataValidation allowBlank="1" showInputMessage="1" showErrorMessage="1" errorTitle="non" promptTitle="Pas possible" sqref="G34:I34 I7:I21 I23:I28 F7:G21 H7:H28 F23:G28"/>
    <dataValidation type="custom" errorStyle="warning" allowBlank="1" showErrorMessage="1" errorTitle="ATTENTION" error="Ce joueur a déjà été selectionné ! " promptTitle="Attention aux doublons" prompt="Vider les 3 listes avant de procéder à la compostion des équipes." sqref="B7:E7">
      <formula1>COUNTIF($B$7:$E22,B7)=1</formula1>
    </dataValidation>
    <dataValidation type="custom" errorStyle="warning" allowBlank="1" showErrorMessage="1" errorTitle="ATTENTION" error="Ce joueur a déjà été selectionné ! " promptTitle="Attention aux doublons" prompt="Vider les 3 listes avant de procéder à la compostion des équipes." sqref="B8:E8">
      <formula1>COUNTIF($B$7:$E22,B8)=1</formula1>
    </dataValidation>
    <dataValidation type="custom" errorStyle="warning" allowBlank="1" showErrorMessage="1" errorTitle="ATTENTION" error="Ce joueur a déjà été selectionné ! " promptTitle="Attention aux doublons" prompt="Vider les 3 listes avant de procéder à la compostion des équipes." sqref="B9:E9">
      <formula1>COUNTIF($B$7:$E22,B9)=1</formula1>
    </dataValidation>
    <dataValidation type="custom" errorStyle="warning" allowBlank="1" showErrorMessage="1" errorTitle="ATTENTION" error="Ce joueur a déjà été selectionné ! " promptTitle="Attention aux doublons" prompt="Vider les 3 listes avant de procéder à la compostion des équipes." sqref="B10:E10">
      <formula1>COUNTIF($B$7:$E22,B10)=1</formula1>
    </dataValidation>
    <dataValidation type="custom" errorStyle="warning" allowBlank="1" showErrorMessage="1" errorTitle="ATTENTION" error="Ce joueur a déjà été selectionné ! " promptTitle="Attention aux doublons" prompt="Vider les 3 listes avant de procéder à la compostion des équipes." sqref="B11:E11">
      <formula1>COUNTIF($B$7:$E22,B11)=1</formula1>
    </dataValidation>
    <dataValidation type="custom" errorStyle="warning" allowBlank="1" showErrorMessage="1" errorTitle="ATTENTION" error="Ce joueur a déjà été selectionné ! " promptTitle="Attention aux doublons" prompt="Vider les 3 listes avant de procéder à la compostion des équipes." sqref="B12:E12">
      <formula1>COUNTIF($B$7:$E22,B12)=1</formula1>
    </dataValidation>
    <dataValidation type="custom" errorStyle="warning" allowBlank="1" showErrorMessage="1" errorTitle="ATTENTION" error="Ce joueur a déjà été selectionné ! " promptTitle="Attention aux doublons" prompt="Vider les 3 listes avant de procéder à la compostion des équipes." sqref="B13:E13">
      <formula1>COUNTIF($B$7:$E22,B13)=1</formula1>
    </dataValidation>
    <dataValidation type="custom" errorStyle="warning" allowBlank="1" showErrorMessage="1" errorTitle="ATTENTION" error="Ce joueur a déjà été selectionné ! " promptTitle="Attention aux doublons" prompt="Vider les 3 listes avant de procéder à la compostion des équipes." sqref="B14:E14">
      <formula1>COUNTIF($B$7:$E22,B14)=1</formula1>
    </dataValidation>
    <dataValidation type="custom" errorStyle="warning" allowBlank="1" showErrorMessage="1" errorTitle="ATTENTION" error="Ce joueur a déjà été selectionné ! " promptTitle="Attention aux doublons" prompt="Vider les 3 listes avant de procéder à la compostion des équipes." sqref="B15:E15">
      <formula1>COUNTIF($B$7:$E22,B15)=1</formula1>
    </dataValidation>
    <dataValidation type="custom" errorStyle="warning" allowBlank="1" showErrorMessage="1" errorTitle="ATTENTION" error="Ce joueur a déjà été selectionné ! " promptTitle="Attention aux doublons" prompt="Vider les 3 listes avant de procéder à la compostion des équipes." sqref="B16:E16">
      <formula1>COUNTIF($B$7:$E22,B16)=1</formula1>
    </dataValidation>
    <dataValidation type="custom" errorStyle="warning" allowBlank="1" showErrorMessage="1" errorTitle="ATTENTION" error="Ce joueur a déjà été selectionné ! " promptTitle="Attention aux doublons" prompt="Vider les 3 listes avant de procéder à la compostion des équipes." sqref="B17:E17">
      <formula1>COUNTIF($B$7:$E22,B17)=1</formula1>
    </dataValidation>
    <dataValidation type="custom" errorStyle="warning" allowBlank="1" showErrorMessage="1" errorTitle="ATTENTION" error="Ce joueur a déjà été selectionné ! " promptTitle="Attention aux doublons" prompt="Vider les 3 listes avant de procéder à la compostion des équipes." sqref="B18:E18">
      <formula1>COUNTIF($B$7:$E22,B18)=1</formula1>
    </dataValidation>
    <dataValidation type="custom" errorStyle="warning" allowBlank="1" showErrorMessage="1" errorTitle="ATTENTION" error="Ce joueur a déjà été selectionné ! " promptTitle="Attention aux doublons" prompt="Vider les 3 listes avant de procéder à la compostion des équipes." sqref="B19:E19">
      <formula1>COUNTIF($B$7:$E22,B19)=1</formula1>
    </dataValidation>
    <dataValidation type="custom" errorStyle="warning" allowBlank="1" showErrorMessage="1" errorTitle="ATTENTION" error="Ce joueur a déjà été selectionné ! " promptTitle="Attention aux doublons" prompt="Vider les 3 listes avant de procéder à la compostion des équipes." sqref="B20:E20">
      <formula1>COUNTIF($B$7:$E22,B20)=1</formula1>
    </dataValidation>
    <dataValidation type="custom" errorStyle="warning" allowBlank="1" showErrorMessage="1" errorTitle="ATTENTION" error="Ce joueur a déjà été selectionné ! " promptTitle="Attention aux doublons" prompt="Vider les 3 listes avant de procéder à la compostion des équipes." sqref="B21:E21">
      <formula1>COUNTIF($B$7:$E22,B21)=1</formula1>
    </dataValidation>
    <dataValidation type="custom" errorStyle="warning" allowBlank="1" showErrorMessage="1" errorTitle="ATTENTION" error="Ce joueur a déjà été selectionné ! " promptTitle="Attention aux doublons" prompt="Vider les 3 listes avant de procéder à la compostion des équipes." sqref="B22:E22 C23:E28">
      <formula1>COUNTIF($B$7:$E22,B22)=1</formula1>
    </dataValidation>
  </dataValidations>
  <printOptions horizontalCentered="1" verticalCentered="1"/>
  <pageMargins left="0.19685039370078741" right="0.19685039370078741" top="0.59055118110236227" bottom="0.15748031496062992" header="0.15748031496062992" footer="0.19685039370078741"/>
  <pageSetup paperSize="9" scale="73" orientation="portrait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44"/>
  <sheetViews>
    <sheetView zoomScale="75" workbookViewId="0">
      <selection activeCell="G10" sqref="G10"/>
    </sheetView>
  </sheetViews>
  <sheetFormatPr baseColWidth="10" defaultRowHeight="15"/>
  <cols>
    <col min="1" max="1" width="5" style="20" customWidth="1"/>
    <col min="2" max="2" width="28.7109375" style="43" customWidth="1"/>
    <col min="3" max="4" width="6.7109375" style="41" customWidth="1"/>
    <col min="5" max="5" width="7.7109375" style="41" customWidth="1"/>
    <col min="6" max="6" width="8.7109375" style="41" customWidth="1"/>
    <col min="7" max="7" width="67.28515625" style="20" customWidth="1"/>
    <col min="8" max="8" width="36.85546875" style="20" customWidth="1"/>
    <col min="9" max="16384" width="11.42578125" style="20"/>
  </cols>
  <sheetData>
    <row r="1" spans="1:8" ht="20.25" customHeight="1" thickBot="1">
      <c r="A1" s="13"/>
      <c r="B1" s="14" t="str">
        <f>CONVOCATIONS!$F$1</f>
        <v>SENIORS A (R2)</v>
      </c>
      <c r="C1" s="15"/>
      <c r="D1" s="16"/>
      <c r="E1" s="16"/>
      <c r="F1" s="17"/>
      <c r="G1" s="18" t="s">
        <v>24</v>
      </c>
      <c r="H1" s="19" t="s">
        <v>25</v>
      </c>
    </row>
    <row r="2" spans="1:8" ht="20.25" customHeight="1" thickBot="1">
      <c r="A2" s="21"/>
      <c r="B2" s="22" t="str">
        <f>CONVOCATIONS!$F$2</f>
        <v>Date : 25/09/2021</v>
      </c>
      <c r="C2" s="23"/>
      <c r="D2" s="24"/>
      <c r="E2" s="24"/>
      <c r="F2" s="25"/>
      <c r="G2" s="13" t="s">
        <v>26</v>
      </c>
      <c r="H2" s="13" t="s">
        <v>27</v>
      </c>
    </row>
    <row r="3" spans="1:8" ht="20.25" customHeight="1" thickBot="1">
      <c r="A3" s="21"/>
      <c r="B3" s="26" t="str">
        <f>CONVOCATIONS!$F$3</f>
        <v>Lieu : MONTAUBAN</v>
      </c>
      <c r="C3" s="23"/>
      <c r="D3" s="24"/>
      <c r="E3" s="24"/>
      <c r="F3" s="25"/>
      <c r="G3" s="27" t="s">
        <v>77</v>
      </c>
      <c r="H3" s="28"/>
    </row>
    <row r="4" spans="1:8" ht="20.25" customHeight="1" thickBot="1">
      <c r="A4" s="21"/>
      <c r="B4" s="65" t="str">
        <f>CONVOCATIONS!$F$4</f>
        <v>Contre :L'HERMITAGE</v>
      </c>
      <c r="C4" s="23"/>
      <c r="D4" s="24"/>
      <c r="E4" s="173" t="s">
        <v>28</v>
      </c>
      <c r="F4" s="174"/>
      <c r="G4" s="29" t="s">
        <v>69</v>
      </c>
      <c r="H4" s="30"/>
    </row>
    <row r="5" spans="1:8" ht="20.25" customHeight="1" thickBot="1">
      <c r="A5" s="27"/>
      <c r="B5" s="64" t="str">
        <f>CONVOCATIONS!$F$5</f>
        <v>Rendez-vous : 14H15</v>
      </c>
      <c r="C5" s="23"/>
      <c r="D5" s="24"/>
      <c r="E5" s="175"/>
      <c r="F5" s="176"/>
      <c r="G5" s="29" t="s">
        <v>30</v>
      </c>
      <c r="H5" s="31"/>
    </row>
    <row r="6" spans="1:8" ht="20.25" customHeight="1" thickBot="1">
      <c r="A6" s="32" t="s">
        <v>31</v>
      </c>
      <c r="B6" s="58" t="str">
        <f>CONVOCATIONS!$F$6</f>
        <v>Stade ROBERT</v>
      </c>
      <c r="C6" s="82" t="s">
        <v>32</v>
      </c>
      <c r="D6" s="84" t="s">
        <v>33</v>
      </c>
      <c r="E6" s="93" t="s">
        <v>34</v>
      </c>
      <c r="F6" s="83" t="s">
        <v>35</v>
      </c>
      <c r="G6" s="29" t="s">
        <v>36</v>
      </c>
      <c r="H6" s="33" t="s">
        <v>37</v>
      </c>
    </row>
    <row r="7" spans="1:8" ht="20.25" customHeight="1">
      <c r="A7" s="40"/>
      <c r="B7" s="48" t="str">
        <f>CONVOCATIONS!$F$7</f>
        <v>POUPELIN Nicolas</v>
      </c>
      <c r="C7" s="80"/>
      <c r="D7" s="85"/>
      <c r="E7" s="94"/>
      <c r="F7" s="81"/>
      <c r="G7" s="118"/>
      <c r="H7" s="13"/>
    </row>
    <row r="8" spans="1:8" ht="20.25" customHeight="1">
      <c r="A8" s="37"/>
      <c r="B8" s="49" t="str">
        <f>CONVOCATIONS!$F$8</f>
        <v>GUENEUC Quentin</v>
      </c>
      <c r="C8" s="45"/>
      <c r="D8" s="86"/>
      <c r="E8" s="95"/>
      <c r="F8" s="73"/>
      <c r="H8" s="21"/>
    </row>
    <row r="9" spans="1:8" ht="20.25" customHeight="1" thickBot="1">
      <c r="A9" s="37"/>
      <c r="B9" s="49" t="str">
        <f>CONVOCATIONS!$F$9</f>
        <v>DIAWARA BOUBAKAR</v>
      </c>
      <c r="C9" s="44"/>
      <c r="D9" s="87"/>
      <c r="E9" s="96"/>
      <c r="F9" s="72"/>
      <c r="G9" s="35"/>
      <c r="H9" s="27"/>
    </row>
    <row r="10" spans="1:8" ht="20.25" customHeight="1" thickBot="1">
      <c r="A10" s="37"/>
      <c r="B10" s="49" t="str">
        <f>CONVOCATIONS!$F$10</f>
        <v>BAYINA  MARTHYNS</v>
      </c>
      <c r="C10" s="45"/>
      <c r="D10" s="86"/>
      <c r="E10" s="95"/>
      <c r="F10" s="73"/>
      <c r="G10" s="35"/>
      <c r="H10" s="33" t="s">
        <v>38</v>
      </c>
    </row>
    <row r="11" spans="1:8" ht="20.25" customHeight="1">
      <c r="A11" s="37"/>
      <c r="B11" s="49" t="str">
        <f>CONVOCATIONS!$F$11</f>
        <v>GAMARD LE POTTIER Jolan</v>
      </c>
      <c r="C11" s="45"/>
      <c r="D11" s="86"/>
      <c r="E11" s="95"/>
      <c r="F11" s="73"/>
      <c r="G11" s="119"/>
      <c r="H11" s="13"/>
    </row>
    <row r="12" spans="1:8" ht="20.25" customHeight="1">
      <c r="A12" s="37"/>
      <c r="B12" s="49" t="str">
        <f>CONVOCATIONS!$F$12</f>
        <v>ROLLAND Corentin</v>
      </c>
      <c r="C12" s="45"/>
      <c r="D12" s="86"/>
      <c r="E12" s="95"/>
      <c r="F12" s="73"/>
      <c r="G12" s="36"/>
      <c r="H12" s="21"/>
    </row>
    <row r="13" spans="1:8" ht="20.25" customHeight="1">
      <c r="A13" s="37"/>
      <c r="B13" s="49" t="str">
        <f>CONVOCATIONS!$F$13</f>
        <v>TIREL Quentin</v>
      </c>
      <c r="C13" s="45"/>
      <c r="D13" s="86"/>
      <c r="E13" s="95"/>
      <c r="F13" s="73"/>
      <c r="G13" s="35"/>
      <c r="H13" s="21"/>
    </row>
    <row r="14" spans="1:8" ht="20.25" customHeight="1">
      <c r="A14" s="37"/>
      <c r="B14" s="49" t="str">
        <f>CONVOCATIONS!$F$14</f>
        <v>LECHARTRE Antoine</v>
      </c>
      <c r="C14" s="45"/>
      <c r="D14" s="86"/>
      <c r="E14" s="95"/>
      <c r="F14" s="73"/>
      <c r="G14" s="38"/>
      <c r="H14" s="21"/>
    </row>
    <row r="15" spans="1:8" ht="20.25" customHeight="1">
      <c r="A15" s="37"/>
      <c r="B15" s="49" t="str">
        <f>CONVOCATIONS!$F$15</f>
        <v>ROUAULT Paul</v>
      </c>
      <c r="C15" s="45"/>
      <c r="D15" s="86"/>
      <c r="E15" s="95"/>
      <c r="F15" s="73"/>
      <c r="G15" s="66"/>
      <c r="H15" s="21"/>
    </row>
    <row r="16" spans="1:8" ht="20.25" customHeight="1">
      <c r="A16" s="37"/>
      <c r="B16" s="49" t="str">
        <f>CONVOCATIONS!$F$16</f>
        <v>LANDZA Nassim</v>
      </c>
      <c r="C16" s="46"/>
      <c r="D16" s="88"/>
      <c r="E16" s="97"/>
      <c r="F16" s="74"/>
      <c r="G16" s="38"/>
      <c r="H16" s="21"/>
    </row>
    <row r="17" spans="1:9" ht="20.25" customHeight="1">
      <c r="A17" s="37"/>
      <c r="B17" s="49" t="str">
        <f>CONVOCATIONS!$F$17</f>
        <v>TUAL Alexis</v>
      </c>
      <c r="C17" s="45"/>
      <c r="D17" s="86"/>
      <c r="E17" s="95"/>
      <c r="F17" s="73"/>
      <c r="G17" s="38"/>
      <c r="H17" s="21"/>
    </row>
    <row r="18" spans="1:9" ht="20.25" customHeight="1">
      <c r="A18" s="37"/>
      <c r="B18" s="49" t="str">
        <f>CONVOCATIONS!$F$18</f>
        <v>ROLLAND Simon</v>
      </c>
      <c r="C18" s="45"/>
      <c r="D18" s="86"/>
      <c r="E18" s="95"/>
      <c r="F18" s="73"/>
      <c r="G18" s="38"/>
      <c r="H18" s="21"/>
    </row>
    <row r="19" spans="1:9" ht="20.25" customHeight="1" thickBot="1">
      <c r="A19" s="37"/>
      <c r="B19" s="49" t="str">
        <f>CONVOCATIONS!$F$19</f>
        <v>CHEVROLAIS Marc</v>
      </c>
      <c r="C19" s="45"/>
      <c r="D19" s="86"/>
      <c r="E19" s="95"/>
      <c r="F19" s="73"/>
      <c r="G19" s="38"/>
      <c r="H19" s="21"/>
    </row>
    <row r="20" spans="1:9" ht="20.25" customHeight="1" thickBot="1">
      <c r="A20" s="37"/>
      <c r="B20" s="49" t="str">
        <f>CONVOCATIONS!$F$20</f>
        <v>HERVIAUX Nathan</v>
      </c>
      <c r="C20" s="44"/>
      <c r="D20" s="87"/>
      <c r="E20" s="96"/>
      <c r="F20" s="72"/>
      <c r="G20" s="39" t="s">
        <v>39</v>
      </c>
      <c r="H20" s="21"/>
      <c r="I20" s="38"/>
    </row>
    <row r="21" spans="1:9" ht="20.25" customHeight="1">
      <c r="A21" s="37"/>
      <c r="B21" s="49" t="str">
        <f>CONVOCATIONS!$F$21</f>
        <v/>
      </c>
      <c r="C21" s="47"/>
      <c r="D21" s="89"/>
      <c r="E21" s="98"/>
      <c r="F21" s="75"/>
      <c r="G21" s="177"/>
      <c r="H21" s="178"/>
    </row>
    <row r="22" spans="1:9" ht="20.25" customHeight="1" thickBot="1">
      <c r="A22" s="37"/>
      <c r="B22" s="50" t="str">
        <f>CONVOCATIONS!$F$25</f>
        <v>maillot vert d'échauffement</v>
      </c>
      <c r="C22" s="45"/>
      <c r="D22" s="86"/>
      <c r="E22" s="95"/>
      <c r="F22" s="73"/>
      <c r="G22" s="179"/>
      <c r="H22" s="180"/>
    </row>
    <row r="23" spans="1:9" ht="20.25" customHeight="1" thickBot="1">
      <c r="A23" s="37"/>
      <c r="B23" s="53" t="s">
        <v>40</v>
      </c>
      <c r="C23" s="45"/>
      <c r="D23" s="86"/>
      <c r="E23" s="95"/>
      <c r="F23" s="73"/>
      <c r="G23" s="179"/>
      <c r="H23" s="180"/>
    </row>
    <row r="24" spans="1:9" ht="20.25" customHeight="1">
      <c r="A24" s="70"/>
      <c r="B24" s="55"/>
      <c r="C24" s="45"/>
      <c r="D24" s="86"/>
      <c r="E24" s="95"/>
      <c r="F24" s="73"/>
      <c r="G24" s="179"/>
      <c r="H24" s="180"/>
    </row>
    <row r="25" spans="1:9" ht="20.25" customHeight="1">
      <c r="A25" s="71"/>
      <c r="B25" s="56"/>
      <c r="C25" s="44"/>
      <c r="D25" s="87"/>
      <c r="E25" s="96"/>
      <c r="F25" s="72"/>
      <c r="G25" s="179"/>
      <c r="H25" s="180"/>
    </row>
    <row r="26" spans="1:9" ht="20.25" customHeight="1">
      <c r="A26" s="37"/>
      <c r="B26" s="56"/>
      <c r="C26" s="54"/>
      <c r="D26" s="90"/>
      <c r="E26" s="99"/>
      <c r="F26" s="76"/>
      <c r="G26" s="179"/>
      <c r="H26" s="180"/>
    </row>
    <row r="27" spans="1:9" ht="20.25" customHeight="1" thickBot="1">
      <c r="A27" s="37"/>
      <c r="B27" s="57"/>
      <c r="C27" s="44"/>
      <c r="D27" s="87"/>
      <c r="E27" s="96"/>
      <c r="F27" s="72"/>
      <c r="G27" s="179"/>
      <c r="H27" s="180"/>
    </row>
    <row r="28" spans="1:9" ht="20.25" customHeight="1" thickBot="1">
      <c r="A28" s="37"/>
      <c r="B28" s="53" t="s">
        <v>41</v>
      </c>
      <c r="C28" s="44"/>
      <c r="D28" s="87"/>
      <c r="E28" s="96"/>
      <c r="F28" s="72"/>
      <c r="G28" s="179"/>
      <c r="H28" s="180"/>
    </row>
    <row r="29" spans="1:9" ht="20.25" customHeight="1" thickBot="1">
      <c r="A29" s="37"/>
      <c r="B29" s="51" t="str">
        <f>CONVOCATIONS!$F$30</f>
        <v>BOUBAKAR Diawara</v>
      </c>
      <c r="C29" s="44"/>
      <c r="D29" s="87"/>
      <c r="E29" s="96"/>
      <c r="F29" s="72"/>
      <c r="G29" s="181"/>
      <c r="H29" s="182"/>
    </row>
    <row r="30" spans="1:9" ht="20.25" customHeight="1" thickBot="1">
      <c r="A30" s="37"/>
      <c r="B30" s="52" t="str">
        <f>CONVOCATIONS!$F$31</f>
        <v>COCHU JEAN MICHEL</v>
      </c>
      <c r="C30" s="44"/>
      <c r="D30" s="87"/>
      <c r="E30" s="96"/>
      <c r="F30" s="72"/>
      <c r="G30" s="29" t="s">
        <v>42</v>
      </c>
      <c r="H30" s="183"/>
    </row>
    <row r="31" spans="1:9" ht="20.25" customHeight="1">
      <c r="A31" s="37"/>
      <c r="B31" s="52" t="str">
        <f>CONVOCATIONS!$F$32</f>
        <v>KOENIG JULIEN</v>
      </c>
      <c r="C31" s="44"/>
      <c r="D31" s="87"/>
      <c r="E31" s="96"/>
      <c r="F31" s="72"/>
      <c r="G31" s="178"/>
      <c r="H31" s="184"/>
    </row>
    <row r="32" spans="1:9" ht="20.25" customHeight="1">
      <c r="A32" s="37"/>
      <c r="B32" s="52"/>
      <c r="C32" s="59"/>
      <c r="D32" s="91"/>
      <c r="E32" s="100"/>
      <c r="F32" s="77"/>
      <c r="G32" s="180"/>
      <c r="H32" s="184"/>
    </row>
    <row r="33" spans="1:8" ht="20.25" customHeight="1">
      <c r="A33" s="37"/>
      <c r="B33" s="52"/>
      <c r="C33" s="59"/>
      <c r="D33" s="91"/>
      <c r="E33" s="100"/>
      <c r="F33" s="77"/>
      <c r="G33" s="180"/>
      <c r="H33" s="184"/>
    </row>
    <row r="34" spans="1:8" ht="20.25" customHeight="1" thickBot="1">
      <c r="A34" s="37"/>
      <c r="B34" s="60"/>
      <c r="C34" s="78"/>
      <c r="D34" s="92"/>
      <c r="E34" s="78"/>
      <c r="F34" s="79"/>
      <c r="G34" s="180"/>
      <c r="H34" s="184"/>
    </row>
    <row r="35" spans="1:8" ht="15" customHeight="1" thickBot="1">
      <c r="A35" s="185" t="s">
        <v>43</v>
      </c>
      <c r="B35" s="186"/>
      <c r="C35" s="181"/>
      <c r="D35" s="181"/>
      <c r="E35" s="181"/>
      <c r="F35" s="181"/>
      <c r="G35" s="186"/>
      <c r="H35" s="187"/>
    </row>
    <row r="36" spans="1:8">
      <c r="B36" s="41"/>
    </row>
    <row r="44" spans="1:8">
      <c r="B44" s="42"/>
    </row>
  </sheetData>
  <mergeCells count="5">
    <mergeCell ref="E4:F5"/>
    <mergeCell ref="G21:H29"/>
    <mergeCell ref="H30:H34"/>
    <mergeCell ref="G31:G34"/>
    <mergeCell ref="A35:H35"/>
  </mergeCells>
  <dataValidations count="1">
    <dataValidation type="list" allowBlank="1" showInputMessage="1" sqref="B23:B26">
      <formula1>$B$39:$B$112</formula1>
    </dataValidation>
  </dataValidations>
  <printOptions horizontalCentered="1" verticalCentered="1"/>
  <pageMargins left="0.23622047244094491" right="0.23622047244094491" top="0.23622047244094491" bottom="0.11811023622047245" header="0.11811023622047245" footer="0.11811023622047245"/>
  <pageSetup paperSize="9" scale="83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44"/>
  <sheetViews>
    <sheetView zoomScale="75" workbookViewId="0">
      <selection activeCell="G44" sqref="G44"/>
    </sheetView>
  </sheetViews>
  <sheetFormatPr baseColWidth="10" defaultRowHeight="15"/>
  <cols>
    <col min="1" max="1" width="5" style="20" customWidth="1"/>
    <col min="2" max="2" width="28.7109375" style="43" customWidth="1"/>
    <col min="3" max="4" width="6.7109375" style="41" customWidth="1"/>
    <col min="5" max="5" width="7.7109375" style="41" customWidth="1"/>
    <col min="6" max="6" width="8.7109375" style="41" customWidth="1"/>
    <col min="7" max="7" width="67.28515625" style="20" customWidth="1"/>
    <col min="8" max="8" width="36.85546875" style="20" customWidth="1"/>
    <col min="9" max="16384" width="11.42578125" style="20"/>
  </cols>
  <sheetData>
    <row r="1" spans="1:8" ht="20.25" customHeight="1" thickBot="1">
      <c r="A1" s="13"/>
      <c r="B1" s="14" t="str">
        <f>CONVOCATIONS!$G$1</f>
        <v>SENIORS B (D1)</v>
      </c>
      <c r="C1" s="15"/>
      <c r="D1" s="16"/>
      <c r="E1" s="16"/>
      <c r="F1" s="17"/>
      <c r="G1" s="18" t="s">
        <v>24</v>
      </c>
      <c r="H1" s="19" t="s">
        <v>25</v>
      </c>
    </row>
    <row r="2" spans="1:8" ht="20.25" customHeight="1" thickBot="1">
      <c r="A2" s="21"/>
      <c r="B2" s="22" t="str">
        <f>CONVOCATIONS!$G$2</f>
        <v>Date : 25/09/2021</v>
      </c>
      <c r="C2" s="23"/>
      <c r="D2" s="24"/>
      <c r="E2" s="24"/>
      <c r="F2" s="25"/>
      <c r="G2" s="13" t="s">
        <v>26</v>
      </c>
      <c r="H2" s="13" t="s">
        <v>27</v>
      </c>
    </row>
    <row r="3" spans="1:8" ht="20.25" customHeight="1" thickBot="1">
      <c r="A3" s="21"/>
      <c r="B3" s="26" t="str">
        <f>CONVOCATIONS!$G$3</f>
        <v>Lieu : CHAVAGNE</v>
      </c>
      <c r="C3" s="23"/>
      <c r="D3" s="24"/>
      <c r="E3" s="24"/>
      <c r="F3" s="25"/>
      <c r="G3" s="27" t="s">
        <v>77</v>
      </c>
      <c r="H3" s="28"/>
    </row>
    <row r="4" spans="1:8" ht="20.25" customHeight="1" thickBot="1">
      <c r="A4" s="21"/>
      <c r="B4" s="65" t="str">
        <f>CONVOCATIONS!$G$4</f>
        <v>Contre : CHAVAGNE</v>
      </c>
      <c r="C4" s="23"/>
      <c r="D4" s="24"/>
      <c r="E4" s="173" t="s">
        <v>28</v>
      </c>
      <c r="F4" s="174"/>
      <c r="G4" s="29" t="s">
        <v>29</v>
      </c>
      <c r="H4" s="30"/>
    </row>
    <row r="5" spans="1:8" ht="20.25" customHeight="1" thickBot="1">
      <c r="A5" s="27"/>
      <c r="B5" s="64" t="str">
        <f>CONVOCATIONS!$G$5</f>
        <v>Rendez-vous : 13H45</v>
      </c>
      <c r="C5" s="23"/>
      <c r="D5" s="24"/>
      <c r="E5" s="188"/>
      <c r="F5" s="189"/>
      <c r="G5" s="29" t="s">
        <v>30</v>
      </c>
      <c r="H5" s="31"/>
    </row>
    <row r="6" spans="1:8" ht="20.25" customHeight="1" thickBot="1">
      <c r="A6" s="32" t="s">
        <v>31</v>
      </c>
      <c r="B6" s="58" t="str">
        <f>CONVOCATIONS!$G$6</f>
        <v>Stade ROBERT</v>
      </c>
      <c r="C6" s="82" t="s">
        <v>32</v>
      </c>
      <c r="D6" s="84" t="s">
        <v>33</v>
      </c>
      <c r="E6" s="93" t="s">
        <v>34</v>
      </c>
      <c r="F6" s="83" t="s">
        <v>35</v>
      </c>
      <c r="G6" s="29" t="s">
        <v>36</v>
      </c>
      <c r="H6" s="33" t="s">
        <v>37</v>
      </c>
    </row>
    <row r="7" spans="1:8" ht="20.25" customHeight="1">
      <c r="A7" s="40"/>
      <c r="B7" s="48" t="str">
        <f>CONVOCATIONS!$G$7</f>
        <v>GRIGNON Fabien</v>
      </c>
      <c r="C7" s="94"/>
      <c r="D7" s="85"/>
      <c r="E7" s="94"/>
      <c r="F7" s="81"/>
      <c r="G7" s="34"/>
      <c r="H7" s="13"/>
    </row>
    <row r="8" spans="1:8" ht="20.25" customHeight="1">
      <c r="A8" s="37"/>
      <c r="B8" s="49" t="str">
        <f>CONVOCATIONS!$G$8</f>
        <v>MAGON Lucas</v>
      </c>
      <c r="C8" s="95"/>
      <c r="D8" s="86"/>
      <c r="E8" s="95"/>
      <c r="F8" s="73"/>
      <c r="H8" s="21"/>
    </row>
    <row r="9" spans="1:8" ht="20.25" customHeight="1" thickBot="1">
      <c r="A9" s="37"/>
      <c r="B9" s="49" t="str">
        <f>CONVOCATIONS!$G$9</f>
        <v>TRICARD Romain</v>
      </c>
      <c r="C9" s="96"/>
      <c r="D9" s="87"/>
      <c r="E9" s="96"/>
      <c r="F9" s="72"/>
      <c r="G9" s="35"/>
      <c r="H9" s="27"/>
    </row>
    <row r="10" spans="1:8" ht="20.25" customHeight="1" thickBot="1">
      <c r="A10" s="37"/>
      <c r="B10" s="49" t="str">
        <f>CONVOCATIONS!$G$10</f>
        <v>COHIGNAC Léo</v>
      </c>
      <c r="C10" s="95"/>
      <c r="D10" s="86"/>
      <c r="E10" s="95"/>
      <c r="F10" s="73"/>
      <c r="G10" s="35"/>
      <c r="H10" s="33" t="s">
        <v>38</v>
      </c>
    </row>
    <row r="11" spans="1:8" ht="20.25" customHeight="1">
      <c r="A11" s="37"/>
      <c r="B11" s="49" t="str">
        <f>CONVOCATIONS!$G$11</f>
        <v>LE BERRE Elouan</v>
      </c>
      <c r="C11" s="95"/>
      <c r="D11" s="86"/>
      <c r="E11" s="95"/>
      <c r="F11" s="73"/>
      <c r="G11" s="35"/>
      <c r="H11" s="13"/>
    </row>
    <row r="12" spans="1:8" ht="20.25" customHeight="1">
      <c r="A12" s="37"/>
      <c r="B12" s="49" t="str">
        <f>CONVOCATIONS!$G$12</f>
        <v>GUILLOUX Maxime</v>
      </c>
      <c r="C12" s="95"/>
      <c r="D12" s="86"/>
      <c r="E12" s="95"/>
      <c r="F12" s="73"/>
      <c r="G12" s="36"/>
      <c r="H12" s="21"/>
    </row>
    <row r="13" spans="1:8" ht="20.25" customHeight="1">
      <c r="A13" s="37"/>
      <c r="B13" s="49" t="str">
        <f>CONVOCATIONS!$G$13</f>
        <v>COUSSEAU Anthony</v>
      </c>
      <c r="C13" s="95"/>
      <c r="D13" s="86"/>
      <c r="E13" s="95"/>
      <c r="F13" s="73"/>
      <c r="G13" s="35"/>
      <c r="H13" s="21"/>
    </row>
    <row r="14" spans="1:8" ht="20.25" customHeight="1">
      <c r="A14" s="37"/>
      <c r="B14" s="49" t="str">
        <f>CONVOCATIONS!$G$14</f>
        <v>BEAUVERGER Gireg</v>
      </c>
      <c r="C14" s="95"/>
      <c r="D14" s="86"/>
      <c r="E14" s="95"/>
      <c r="F14" s="73"/>
      <c r="G14" s="38"/>
      <c r="H14" s="21"/>
    </row>
    <row r="15" spans="1:8" ht="20.25" customHeight="1">
      <c r="A15" s="37"/>
      <c r="B15" s="49" t="str">
        <f>CONVOCATIONS!$G$15</f>
        <v>ROCHERULLE Theo</v>
      </c>
      <c r="C15" s="95"/>
      <c r="D15" s="86"/>
      <c r="E15" s="95"/>
      <c r="F15" s="73"/>
      <c r="G15" s="38"/>
      <c r="H15" s="21"/>
    </row>
    <row r="16" spans="1:8" ht="20.25" customHeight="1">
      <c r="A16" s="37"/>
      <c r="B16" s="49" t="str">
        <f>CONVOCATIONS!$G$16</f>
        <v>L'HOSTIS Quentin</v>
      </c>
      <c r="C16" s="97"/>
      <c r="D16" s="88"/>
      <c r="E16" s="97"/>
      <c r="F16" s="74"/>
      <c r="G16" s="38"/>
      <c r="H16" s="21"/>
    </row>
    <row r="17" spans="1:9" ht="20.25" customHeight="1">
      <c r="A17" s="37"/>
      <c r="B17" s="49" t="str">
        <f>CONVOCATIONS!$G$17</f>
        <v>DANIEL Thomas</v>
      </c>
      <c r="C17" s="95"/>
      <c r="D17" s="86"/>
      <c r="E17" s="95"/>
      <c r="F17" s="73"/>
      <c r="G17" s="38"/>
      <c r="H17" s="21"/>
    </row>
    <row r="18" spans="1:9" ht="20.25" customHeight="1">
      <c r="A18" s="37"/>
      <c r="B18" s="49" t="str">
        <f>CONVOCATIONS!$G$18</f>
        <v>LEFEVRE Mathys</v>
      </c>
      <c r="C18" s="95"/>
      <c r="D18" s="86"/>
      <c r="E18" s="95"/>
      <c r="F18" s="73"/>
      <c r="G18" s="38"/>
      <c r="H18" s="21"/>
    </row>
    <row r="19" spans="1:9" ht="20.25" customHeight="1" thickBot="1">
      <c r="A19" s="37"/>
      <c r="B19" s="49" t="str">
        <f>CONVOCATIONS!$G$19</f>
        <v>MICHEL Thibault</v>
      </c>
      <c r="C19" s="95"/>
      <c r="D19" s="86"/>
      <c r="E19" s="95"/>
      <c r="F19" s="73"/>
      <c r="G19" s="38"/>
      <c r="H19" s="21"/>
    </row>
    <row r="20" spans="1:9" ht="20.25" customHeight="1" thickBot="1">
      <c r="A20" s="37"/>
      <c r="B20" s="49" t="str">
        <f>CONVOCATIONS!$G$20</f>
        <v/>
      </c>
      <c r="C20" s="96"/>
      <c r="D20" s="87"/>
      <c r="E20" s="96"/>
      <c r="F20" s="72"/>
      <c r="G20" s="39" t="s">
        <v>39</v>
      </c>
      <c r="H20" s="21"/>
      <c r="I20" s="38"/>
    </row>
    <row r="21" spans="1:9" ht="20.25" customHeight="1">
      <c r="A21" s="37"/>
      <c r="B21" s="49" t="str">
        <f>CONVOCATIONS!$G$21</f>
        <v/>
      </c>
      <c r="C21" s="98"/>
      <c r="D21" s="89"/>
      <c r="E21" s="98"/>
      <c r="F21" s="75"/>
      <c r="G21" s="177"/>
      <c r="H21" s="178"/>
    </row>
    <row r="22" spans="1:9" ht="20.25" customHeight="1" thickBot="1">
      <c r="A22" s="37"/>
      <c r="B22" s="49" t="str">
        <f>CONVOCATIONS!$G$25</f>
        <v>maillot vert d'échauffement</v>
      </c>
      <c r="C22" s="95"/>
      <c r="D22" s="86"/>
      <c r="E22" s="95"/>
      <c r="F22" s="73"/>
      <c r="G22" s="179"/>
      <c r="H22" s="180"/>
    </row>
    <row r="23" spans="1:9" ht="20.25" customHeight="1" thickBot="1">
      <c r="A23" s="37"/>
      <c r="B23" s="53" t="s">
        <v>40</v>
      </c>
      <c r="C23" s="95"/>
      <c r="D23" s="86"/>
      <c r="E23" s="95"/>
      <c r="F23" s="73"/>
      <c r="G23" s="179"/>
      <c r="H23" s="180"/>
    </row>
    <row r="24" spans="1:9" ht="20.25" customHeight="1">
      <c r="A24" s="71"/>
      <c r="B24" s="61"/>
      <c r="C24" s="95"/>
      <c r="D24" s="86"/>
      <c r="E24" s="95"/>
      <c r="F24" s="73"/>
      <c r="G24" s="179"/>
      <c r="H24" s="180"/>
    </row>
    <row r="25" spans="1:9" ht="20.25" customHeight="1">
      <c r="A25" s="101"/>
      <c r="B25" s="62"/>
      <c r="C25" s="96"/>
      <c r="D25" s="87"/>
      <c r="E25" s="96"/>
      <c r="F25" s="72"/>
      <c r="G25" s="179"/>
      <c r="H25" s="180"/>
    </row>
    <row r="26" spans="1:9" ht="20.25" customHeight="1">
      <c r="A26" s="71"/>
      <c r="B26" s="62"/>
      <c r="C26" s="99"/>
      <c r="D26" s="90"/>
      <c r="E26" s="99"/>
      <c r="F26" s="76"/>
      <c r="G26" s="179"/>
      <c r="H26" s="180"/>
    </row>
    <row r="27" spans="1:9" ht="20.25" customHeight="1" thickBot="1">
      <c r="A27" s="37"/>
      <c r="B27" s="63"/>
      <c r="C27" s="96"/>
      <c r="D27" s="87"/>
      <c r="E27" s="96"/>
      <c r="F27" s="72"/>
      <c r="G27" s="179"/>
      <c r="H27" s="180"/>
    </row>
    <row r="28" spans="1:9" ht="20.25" customHeight="1" thickBot="1">
      <c r="A28" s="37"/>
      <c r="B28" s="53" t="s">
        <v>41</v>
      </c>
      <c r="C28" s="96"/>
      <c r="D28" s="87"/>
      <c r="E28" s="96"/>
      <c r="F28" s="72"/>
      <c r="G28" s="179"/>
      <c r="H28" s="180"/>
    </row>
    <row r="29" spans="1:9" ht="20.25" customHeight="1" thickBot="1">
      <c r="A29" s="37"/>
      <c r="B29" s="51" t="str">
        <f>CONVOCATIONS!$G$30</f>
        <v>RENAULT SEBASTIEN</v>
      </c>
      <c r="C29" s="96"/>
      <c r="D29" s="87"/>
      <c r="E29" s="96"/>
      <c r="F29" s="72"/>
      <c r="G29" s="181"/>
      <c r="H29" s="182"/>
    </row>
    <row r="30" spans="1:9" ht="20.25" customHeight="1" thickBot="1">
      <c r="A30" s="37"/>
      <c r="B30" s="52" t="str">
        <f>CONVOCATIONS!$G$31</f>
        <v>IZEL CLEMENT</v>
      </c>
      <c r="C30" s="96"/>
      <c r="D30" s="87"/>
      <c r="E30" s="96"/>
      <c r="F30" s="72"/>
      <c r="G30" s="29" t="s">
        <v>42</v>
      </c>
      <c r="H30" s="183"/>
    </row>
    <row r="31" spans="1:9" ht="20.25" customHeight="1" thickBot="1">
      <c r="A31" s="37"/>
      <c r="B31" s="52" t="str">
        <f>CONVOCATIONS!$G$32</f>
        <v>BERTHELOT HUGO</v>
      </c>
      <c r="C31" s="96"/>
      <c r="D31" s="87"/>
      <c r="E31" s="96"/>
      <c r="F31" s="72"/>
      <c r="G31" s="178"/>
      <c r="H31" s="184"/>
    </row>
    <row r="32" spans="1:9" ht="20.25" customHeight="1" thickBot="1">
      <c r="A32" s="37"/>
      <c r="B32" s="53" t="str">
        <f>CONVOCATIONS!$G$33</f>
        <v>Arbitre assistant</v>
      </c>
      <c r="C32" s="100"/>
      <c r="D32" s="91"/>
      <c r="E32" s="100"/>
      <c r="F32" s="77"/>
      <c r="G32" s="180"/>
      <c r="H32" s="184"/>
    </row>
    <row r="33" spans="1:8" ht="20.25" customHeight="1">
      <c r="A33" s="37"/>
      <c r="B33" s="51">
        <f>CONVOCATIONS!$G$34</f>
        <v>0</v>
      </c>
      <c r="C33" s="100"/>
      <c r="D33" s="91"/>
      <c r="E33" s="100"/>
      <c r="F33" s="77"/>
      <c r="G33" s="180"/>
      <c r="H33" s="184"/>
    </row>
    <row r="34" spans="1:8" ht="20.25" customHeight="1" thickBot="1">
      <c r="A34" s="37"/>
      <c r="B34" s="60"/>
      <c r="C34" s="78"/>
      <c r="D34" s="92"/>
      <c r="E34" s="78"/>
      <c r="F34" s="79"/>
      <c r="G34" s="180"/>
      <c r="H34" s="184"/>
    </row>
    <row r="35" spans="1:8" ht="15" customHeight="1" thickBot="1">
      <c r="A35" s="185" t="s">
        <v>43</v>
      </c>
      <c r="B35" s="186"/>
      <c r="C35" s="181"/>
      <c r="D35" s="181"/>
      <c r="E35" s="181"/>
      <c r="F35" s="181"/>
      <c r="G35" s="186"/>
      <c r="H35" s="187"/>
    </row>
    <row r="36" spans="1:8">
      <c r="B36" s="41"/>
    </row>
    <row r="44" spans="1:8">
      <c r="B44" s="42"/>
    </row>
  </sheetData>
  <mergeCells count="5">
    <mergeCell ref="E4:F5"/>
    <mergeCell ref="G21:H29"/>
    <mergeCell ref="H30:H34"/>
    <mergeCell ref="G31:G34"/>
    <mergeCell ref="A35:H35"/>
  </mergeCells>
  <dataValidations count="1">
    <dataValidation type="list" allowBlank="1" showInputMessage="1" sqref="B23:B26">
      <formula1>$B$39:$B$112</formula1>
    </dataValidation>
  </dataValidations>
  <printOptions horizontalCentered="1" verticalCentered="1"/>
  <pageMargins left="0.23622047244094491" right="0.23622047244094491" top="0.23622047244094491" bottom="0.11811023622047245" header="0.11811023622047245" footer="0.11811023622047245"/>
  <pageSetup paperSize="9" scale="83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I44"/>
  <sheetViews>
    <sheetView zoomScale="75" workbookViewId="0">
      <selection activeCell="G12" sqref="G12"/>
    </sheetView>
  </sheetViews>
  <sheetFormatPr baseColWidth="10" defaultRowHeight="15"/>
  <cols>
    <col min="1" max="1" width="5" style="20" customWidth="1"/>
    <col min="2" max="2" width="28.7109375" style="43" customWidth="1"/>
    <col min="3" max="4" width="6.7109375" style="41" customWidth="1"/>
    <col min="5" max="5" width="7.7109375" style="41" customWidth="1"/>
    <col min="6" max="6" width="8.7109375" style="41" customWidth="1"/>
    <col min="7" max="7" width="67.28515625" style="20" customWidth="1"/>
    <col min="8" max="8" width="36.85546875" style="20" customWidth="1"/>
    <col min="9" max="16384" width="11.42578125" style="20"/>
  </cols>
  <sheetData>
    <row r="1" spans="1:8" ht="20.25" customHeight="1" thickBot="1">
      <c r="A1" s="13"/>
      <c r="B1" s="14" t="str">
        <f>CONVOCATIONS!$H$1</f>
        <v>SENIORS C (D2)</v>
      </c>
      <c r="C1" s="15"/>
      <c r="D1" s="16"/>
      <c r="E1" s="16"/>
      <c r="F1" s="17"/>
      <c r="G1" s="18" t="s">
        <v>24</v>
      </c>
      <c r="H1" s="19" t="s">
        <v>25</v>
      </c>
    </row>
    <row r="2" spans="1:8" ht="20.25" customHeight="1" thickBot="1">
      <c r="A2" s="21"/>
      <c r="B2" s="22" t="str">
        <f>CONVOCATIONS!$H$2</f>
        <v>Date : 25/09/2021</v>
      </c>
      <c r="C2" s="23"/>
      <c r="D2" s="24"/>
      <c r="E2" s="24"/>
      <c r="F2" s="25"/>
      <c r="G2" s="13" t="s">
        <v>26</v>
      </c>
      <c r="H2" s="13" t="s">
        <v>27</v>
      </c>
    </row>
    <row r="3" spans="1:8" ht="20.25" customHeight="1" thickBot="1">
      <c r="A3" s="21"/>
      <c r="B3" s="26" t="str">
        <f>CONVOCATIONS!$H$3</f>
        <v>Lieu : MONTAUBAN</v>
      </c>
      <c r="C3" s="23"/>
      <c r="D3" s="24"/>
      <c r="E3" s="24"/>
      <c r="F3" s="25"/>
      <c r="G3" s="27" t="s">
        <v>77</v>
      </c>
      <c r="H3" s="28"/>
    </row>
    <row r="4" spans="1:8" ht="20.25" customHeight="1" thickBot="1">
      <c r="A4" s="21"/>
      <c r="B4" s="65" t="str">
        <f>CONVOCATIONS!$H$4</f>
        <v>Contre : PARTHENAY</v>
      </c>
      <c r="C4" s="23"/>
      <c r="D4" s="24"/>
      <c r="E4" s="173" t="s">
        <v>28</v>
      </c>
      <c r="F4" s="174"/>
      <c r="G4" s="29" t="s">
        <v>29</v>
      </c>
      <c r="H4" s="30"/>
    </row>
    <row r="5" spans="1:8" ht="20.25" customHeight="1" thickBot="1">
      <c r="A5" s="27"/>
      <c r="B5" s="64" t="str">
        <f>CONVOCATIONS!$H$5</f>
        <v>Rendez-vous : 12H15</v>
      </c>
      <c r="C5" s="23"/>
      <c r="D5" s="24"/>
      <c r="E5" s="175"/>
      <c r="F5" s="176"/>
      <c r="G5" s="29" t="s">
        <v>30</v>
      </c>
      <c r="H5" s="31"/>
    </row>
    <row r="6" spans="1:8" ht="20.25" customHeight="1" thickBot="1">
      <c r="A6" s="32" t="s">
        <v>31</v>
      </c>
      <c r="B6" s="58" t="str">
        <f>CONVOCATIONS!$H$6</f>
        <v>Stade ROBERT</v>
      </c>
      <c r="C6" s="82" t="s">
        <v>32</v>
      </c>
      <c r="D6" s="84" t="s">
        <v>33</v>
      </c>
      <c r="E6" s="93" t="s">
        <v>34</v>
      </c>
      <c r="F6" s="83" t="s">
        <v>35</v>
      </c>
      <c r="G6" s="29" t="s">
        <v>36</v>
      </c>
      <c r="H6" s="33" t="s">
        <v>37</v>
      </c>
    </row>
    <row r="7" spans="1:8" ht="20.25" customHeight="1">
      <c r="A7" s="40"/>
      <c r="B7" s="48" t="str">
        <f>CONVOCATIONS!$H$7</f>
        <v>CHOUAN Mickael</v>
      </c>
      <c r="C7" s="80"/>
      <c r="D7" s="85"/>
      <c r="E7" s="94"/>
      <c r="F7" s="81"/>
      <c r="G7" s="34"/>
      <c r="H7" s="13"/>
    </row>
    <row r="8" spans="1:8" ht="20.25" customHeight="1">
      <c r="A8" s="37"/>
      <c r="B8" s="49" t="str">
        <f>CONVOCATIONS!$H$8</f>
        <v>BONNIN Tancrède</v>
      </c>
      <c r="C8" s="45"/>
      <c r="D8" s="86"/>
      <c r="E8" s="95"/>
      <c r="F8" s="73"/>
      <c r="H8" s="21"/>
    </row>
    <row r="9" spans="1:8" ht="20.25" customHeight="1" thickBot="1">
      <c r="A9" s="37"/>
      <c r="B9" s="49" t="str">
        <f>CONVOCATIONS!$H$9</f>
        <v>CHERBONNEAU Jules</v>
      </c>
      <c r="C9" s="44"/>
      <c r="D9" s="87"/>
      <c r="E9" s="96"/>
      <c r="F9" s="72"/>
      <c r="G9" s="35"/>
      <c r="H9" s="27"/>
    </row>
    <row r="10" spans="1:8" ht="20.25" customHeight="1" thickBot="1">
      <c r="A10" s="37"/>
      <c r="B10" s="49" t="str">
        <f>CONVOCATIONS!$H$10</f>
        <v>THEBAULT FRANCOIS</v>
      </c>
      <c r="C10" s="45"/>
      <c r="D10" s="86"/>
      <c r="E10" s="95"/>
      <c r="F10" s="73"/>
      <c r="G10" s="35"/>
      <c r="H10" s="33" t="s">
        <v>38</v>
      </c>
    </row>
    <row r="11" spans="1:8" ht="20.25" customHeight="1">
      <c r="A11" s="37"/>
      <c r="B11" s="49" t="str">
        <f>CONVOCATIONS!$H$11</f>
        <v>OLLIVIER Alexis</v>
      </c>
      <c r="C11" s="45"/>
      <c r="D11" s="86"/>
      <c r="E11" s="95"/>
      <c r="F11" s="73"/>
      <c r="G11" s="35"/>
      <c r="H11" s="13"/>
    </row>
    <row r="12" spans="1:8" ht="20.25" customHeight="1">
      <c r="A12" s="37"/>
      <c r="B12" s="49" t="str">
        <f>CONVOCATIONS!$H$12</f>
        <v>BOURDET Benjamin</v>
      </c>
      <c r="C12" s="45"/>
      <c r="D12" s="86"/>
      <c r="E12" s="95"/>
      <c r="F12" s="73"/>
      <c r="G12" s="36"/>
      <c r="H12" s="21"/>
    </row>
    <row r="13" spans="1:8" ht="20.25" customHeight="1">
      <c r="A13" s="37"/>
      <c r="B13" s="49" t="str">
        <f>CONVOCATIONS!$H$13</f>
        <v>DUPUIS Clément</v>
      </c>
      <c r="C13" s="45"/>
      <c r="D13" s="86"/>
      <c r="E13" s="95"/>
      <c r="F13" s="73"/>
      <c r="G13" s="35"/>
      <c r="H13" s="21"/>
    </row>
    <row r="14" spans="1:8" ht="20.25" customHeight="1">
      <c r="A14" s="37"/>
      <c r="B14" s="49" t="str">
        <f>CONVOCATIONS!$H$14</f>
        <v>MONFORT Julien</v>
      </c>
      <c r="C14" s="45"/>
      <c r="D14" s="86"/>
      <c r="E14" s="95"/>
      <c r="F14" s="73"/>
      <c r="G14" s="38"/>
      <c r="H14" s="21"/>
    </row>
    <row r="15" spans="1:8" ht="20.25" customHeight="1">
      <c r="A15" s="37"/>
      <c r="B15" s="49" t="str">
        <f>CONVOCATIONS!$H$15</f>
        <v>GENISSEL Malo</v>
      </c>
      <c r="C15" s="45"/>
      <c r="D15" s="86"/>
      <c r="E15" s="95"/>
      <c r="F15" s="73"/>
      <c r="G15" s="38"/>
      <c r="H15" s="21"/>
    </row>
    <row r="16" spans="1:8" ht="20.25" customHeight="1">
      <c r="A16" s="37"/>
      <c r="B16" s="49" t="str">
        <f>CONVOCATIONS!$H$16</f>
        <v>TUAL Anthony</v>
      </c>
      <c r="C16" s="46"/>
      <c r="D16" s="88"/>
      <c r="E16" s="97"/>
      <c r="F16" s="74"/>
      <c r="G16" s="38"/>
      <c r="H16" s="21"/>
    </row>
    <row r="17" spans="1:9" ht="20.25" customHeight="1">
      <c r="A17" s="37"/>
      <c r="B17" s="49" t="str">
        <f>CONVOCATIONS!$H$17</f>
        <v>COHIGNAC Francois</v>
      </c>
      <c r="C17" s="45"/>
      <c r="D17" s="86"/>
      <c r="E17" s="95"/>
      <c r="F17" s="73"/>
      <c r="G17" s="38"/>
      <c r="H17" s="21"/>
    </row>
    <row r="18" spans="1:9" ht="20.25" customHeight="1">
      <c r="A18" s="37"/>
      <c r="B18" s="49" t="str">
        <f>CONVOCATIONS!$H$18</f>
        <v>COZIEN Hugo</v>
      </c>
      <c r="C18" s="45"/>
      <c r="D18" s="86"/>
      <c r="E18" s="95"/>
      <c r="F18" s="73"/>
      <c r="G18" s="38"/>
      <c r="H18" s="21"/>
    </row>
    <row r="19" spans="1:9" ht="20.25" customHeight="1" thickBot="1">
      <c r="A19" s="37"/>
      <c r="B19" s="49" t="str">
        <f>CONVOCATIONS!$H$19</f>
        <v>PETITJEAN Enzo</v>
      </c>
      <c r="C19" s="45"/>
      <c r="D19" s="86"/>
      <c r="E19" s="95"/>
      <c r="F19" s="73"/>
      <c r="G19" s="38"/>
      <c r="H19" s="21"/>
    </row>
    <row r="20" spans="1:9" ht="20.25" customHeight="1" thickBot="1">
      <c r="A20" s="37"/>
      <c r="B20" s="49" t="str">
        <f>CONVOCATIONS!$H$20</f>
        <v/>
      </c>
      <c r="C20" s="44"/>
      <c r="D20" s="87"/>
      <c r="E20" s="96"/>
      <c r="F20" s="72"/>
      <c r="G20" s="39" t="s">
        <v>39</v>
      </c>
      <c r="H20" s="21"/>
      <c r="I20" s="38"/>
    </row>
    <row r="21" spans="1:9" ht="20.25" customHeight="1">
      <c r="A21" s="37"/>
      <c r="B21" s="49" t="str">
        <f>CONVOCATIONS!$H$21</f>
        <v/>
      </c>
      <c r="C21" s="47"/>
      <c r="D21" s="89"/>
      <c r="E21" s="98"/>
      <c r="F21" s="75"/>
      <c r="G21" s="177"/>
      <c r="H21" s="178"/>
    </row>
    <row r="22" spans="1:9" ht="20.25" customHeight="1" thickBot="1">
      <c r="A22" s="37"/>
      <c r="B22" s="49">
        <f>CONVOCATIONS!$H$22</f>
        <v>0</v>
      </c>
      <c r="C22" s="45"/>
      <c r="D22" s="86"/>
      <c r="E22" s="95"/>
      <c r="F22" s="73"/>
      <c r="G22" s="179"/>
      <c r="H22" s="180"/>
    </row>
    <row r="23" spans="1:9" ht="20.25" customHeight="1" thickBot="1">
      <c r="A23" s="37"/>
      <c r="B23" s="53" t="s">
        <v>40</v>
      </c>
      <c r="C23" s="45"/>
      <c r="D23" s="86"/>
      <c r="E23" s="95"/>
      <c r="F23" s="73"/>
      <c r="G23" s="179"/>
      <c r="H23" s="180"/>
    </row>
    <row r="24" spans="1:9" ht="20.25" customHeight="1">
      <c r="A24" s="37"/>
      <c r="B24" s="55"/>
      <c r="C24" s="45"/>
      <c r="D24" s="86"/>
      <c r="E24" s="95"/>
      <c r="F24" s="73"/>
      <c r="G24" s="179"/>
      <c r="H24" s="180"/>
    </row>
    <row r="25" spans="1:9" ht="20.25" customHeight="1">
      <c r="A25" s="37"/>
      <c r="B25" s="56"/>
      <c r="C25" s="44"/>
      <c r="D25" s="87"/>
      <c r="E25" s="96"/>
      <c r="F25" s="72"/>
      <c r="G25" s="179"/>
      <c r="H25" s="180"/>
    </row>
    <row r="26" spans="1:9" ht="20.25" customHeight="1">
      <c r="A26" s="37"/>
      <c r="B26" s="56"/>
      <c r="C26" s="54"/>
      <c r="D26" s="90"/>
      <c r="E26" s="99"/>
      <c r="F26" s="76"/>
      <c r="G26" s="179"/>
      <c r="H26" s="180"/>
    </row>
    <row r="27" spans="1:9" ht="20.25" customHeight="1" thickBot="1">
      <c r="A27" s="37"/>
      <c r="B27" s="56"/>
      <c r="C27" s="44"/>
      <c r="D27" s="87"/>
      <c r="E27" s="96"/>
      <c r="F27" s="72"/>
      <c r="G27" s="179"/>
      <c r="H27" s="180"/>
    </row>
    <row r="28" spans="1:9" ht="20.25" customHeight="1" thickBot="1">
      <c r="A28" s="37"/>
      <c r="B28" s="53" t="s">
        <v>41</v>
      </c>
      <c r="C28" s="44"/>
      <c r="D28" s="87"/>
      <c r="E28" s="96"/>
      <c r="F28" s="72"/>
      <c r="G28" s="179"/>
      <c r="H28" s="180"/>
    </row>
    <row r="29" spans="1:9" ht="20.25" customHeight="1" thickBot="1">
      <c r="A29" s="37"/>
      <c r="B29" s="51" t="str">
        <f>CONVOCATIONS!$H$30</f>
        <v>OLIVARD DIDIER</v>
      </c>
      <c r="C29" s="44"/>
      <c r="D29" s="87"/>
      <c r="E29" s="96"/>
      <c r="F29" s="72"/>
      <c r="G29" s="181"/>
      <c r="H29" s="182"/>
    </row>
    <row r="30" spans="1:9" ht="20.25" customHeight="1" thickBot="1">
      <c r="A30" s="37"/>
      <c r="B30" s="52">
        <f>CONVOCATIONS!$H$32</f>
        <v>0</v>
      </c>
      <c r="C30" s="44"/>
      <c r="D30" s="87"/>
      <c r="E30" s="96"/>
      <c r="F30" s="72"/>
      <c r="G30" s="29" t="s">
        <v>42</v>
      </c>
      <c r="H30" s="183"/>
    </row>
    <row r="31" spans="1:9" ht="20.25" customHeight="1" thickBot="1">
      <c r="A31" s="37"/>
      <c r="B31" s="52" t="str">
        <f>CONVOCATIONS!$H$31</f>
        <v>MAUDET YVES</v>
      </c>
      <c r="C31" s="44"/>
      <c r="D31" s="87"/>
      <c r="E31" s="96"/>
      <c r="F31" s="72"/>
      <c r="G31" s="178"/>
      <c r="H31" s="184"/>
    </row>
    <row r="32" spans="1:9" ht="20.25" customHeight="1" thickBot="1">
      <c r="A32" s="37"/>
      <c r="B32" s="53" t="str">
        <f>CONVOCATIONS!$H$33</f>
        <v>Arbitre assistant</v>
      </c>
      <c r="C32" s="59"/>
      <c r="D32" s="91"/>
      <c r="E32" s="100"/>
      <c r="F32" s="77"/>
      <c r="G32" s="180"/>
      <c r="H32" s="184"/>
    </row>
    <row r="33" spans="1:8" ht="20.25" customHeight="1">
      <c r="A33" s="37"/>
      <c r="B33" s="52">
        <f>CONVOCATIONS!$H$34</f>
        <v>0</v>
      </c>
      <c r="C33" s="59"/>
      <c r="D33" s="91"/>
      <c r="E33" s="100"/>
      <c r="F33" s="77"/>
      <c r="G33" s="180"/>
      <c r="H33" s="184"/>
    </row>
    <row r="34" spans="1:8" ht="20.25" customHeight="1" thickBot="1">
      <c r="A34" s="37"/>
      <c r="B34" s="60"/>
      <c r="C34" s="78"/>
      <c r="D34" s="92"/>
      <c r="E34" s="78"/>
      <c r="F34" s="79"/>
      <c r="G34" s="180"/>
      <c r="H34" s="184"/>
    </row>
    <row r="35" spans="1:8" ht="15" customHeight="1" thickBot="1">
      <c r="A35" s="185" t="s">
        <v>43</v>
      </c>
      <c r="B35" s="186"/>
      <c r="C35" s="181"/>
      <c r="D35" s="181"/>
      <c r="E35" s="181"/>
      <c r="F35" s="181"/>
      <c r="G35" s="186"/>
      <c r="H35" s="187"/>
    </row>
    <row r="36" spans="1:8">
      <c r="B36" s="41"/>
    </row>
    <row r="44" spans="1:8">
      <c r="B44" s="42"/>
    </row>
  </sheetData>
  <mergeCells count="5">
    <mergeCell ref="E4:F5"/>
    <mergeCell ref="G21:H29"/>
    <mergeCell ref="H30:H34"/>
    <mergeCell ref="G31:G34"/>
    <mergeCell ref="A35:H35"/>
  </mergeCells>
  <dataValidations count="1">
    <dataValidation type="list" allowBlank="1" showInputMessage="1" sqref="B23:B26">
      <formula1>$B$39:$B$112</formula1>
    </dataValidation>
  </dataValidations>
  <printOptions horizontalCentered="1" verticalCentered="1"/>
  <pageMargins left="0.23622047244094491" right="0.23622047244094491" top="0.23622047244094491" bottom="0.11811023622047245" header="0.11811023622047245" footer="0.11811023622047245"/>
  <pageSetup paperSize="9" scale="83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75" zoomScaleNormal="75" workbookViewId="0">
      <selection activeCell="L13" sqref="L13"/>
    </sheetView>
  </sheetViews>
  <sheetFormatPr baseColWidth="10" defaultRowHeight="15"/>
  <cols>
    <col min="1" max="1" width="5" style="20" customWidth="1"/>
    <col min="2" max="2" width="28.7109375" style="43" customWidth="1"/>
    <col min="3" max="4" width="6.7109375" style="41" customWidth="1"/>
    <col min="5" max="5" width="7.7109375" style="41" customWidth="1"/>
    <col min="6" max="6" width="8.7109375" style="41" customWidth="1"/>
    <col min="7" max="7" width="67.28515625" style="20" customWidth="1"/>
    <col min="8" max="8" width="36.85546875" style="20" customWidth="1"/>
    <col min="9" max="16384" width="11.42578125" style="20"/>
  </cols>
  <sheetData>
    <row r="1" spans="1:8" ht="20.25" customHeight="1" thickBot="1">
      <c r="A1" s="13"/>
      <c r="B1" s="14" t="str">
        <f>CONVOCATIONS!$I$1</f>
        <v>SENIORS D (D3)</v>
      </c>
      <c r="C1" s="15"/>
      <c r="D1" s="16"/>
      <c r="E1" s="16"/>
      <c r="F1" s="17"/>
      <c r="G1" s="18" t="s">
        <v>24</v>
      </c>
      <c r="H1" s="19" t="s">
        <v>25</v>
      </c>
    </row>
    <row r="2" spans="1:8" ht="20.25" customHeight="1" thickBot="1">
      <c r="A2" s="21"/>
      <c r="B2" s="22" t="str">
        <f>CONVOCATIONS!$I$2</f>
        <v>Date : 25/09/2021</v>
      </c>
      <c r="C2" s="23"/>
      <c r="D2" s="24"/>
      <c r="E2" s="24"/>
      <c r="F2" s="25"/>
      <c r="G2" s="13" t="s">
        <v>26</v>
      </c>
      <c r="H2" s="13" t="s">
        <v>27</v>
      </c>
    </row>
    <row r="3" spans="1:8" ht="20.25" customHeight="1" thickBot="1">
      <c r="A3" s="21"/>
      <c r="B3" s="26" t="str">
        <f>CONVOCATIONS!$I$3</f>
        <v>Lieu : MONTAUBAN</v>
      </c>
      <c r="C3" s="23"/>
      <c r="D3" s="24"/>
      <c r="E3" s="24"/>
      <c r="F3" s="25"/>
      <c r="G3" s="27" t="s">
        <v>77</v>
      </c>
      <c r="H3" s="28"/>
    </row>
    <row r="4" spans="1:8" ht="20.25" customHeight="1" thickBot="1">
      <c r="A4" s="21"/>
      <c r="B4" s="65" t="str">
        <f>CONVOCATIONS!$I$4</f>
        <v xml:space="preserve">Contre : MIF </v>
      </c>
      <c r="C4" s="23"/>
      <c r="D4" s="24"/>
      <c r="E4" s="173" t="s">
        <v>28</v>
      </c>
      <c r="F4" s="174"/>
      <c r="G4" s="29" t="s">
        <v>29</v>
      </c>
      <c r="H4" s="30"/>
    </row>
    <row r="5" spans="1:8" ht="20.25" customHeight="1" thickBot="1">
      <c r="A5" s="27"/>
      <c r="B5" s="64" t="str">
        <f>CONVOCATIONS!$I$5</f>
        <v>Rendez-vous : 14H15</v>
      </c>
      <c r="C5" s="23"/>
      <c r="D5" s="24"/>
      <c r="E5" s="175"/>
      <c r="F5" s="176"/>
      <c r="G5" s="29" t="s">
        <v>30</v>
      </c>
      <c r="H5" s="31"/>
    </row>
    <row r="6" spans="1:8" ht="20.25" customHeight="1" thickBot="1">
      <c r="A6" s="32" t="s">
        <v>31</v>
      </c>
      <c r="B6" s="58" t="str">
        <f>CONVOCATIONS!$I$6</f>
        <v>Stade ROBERT</v>
      </c>
      <c r="C6" s="82" t="s">
        <v>32</v>
      </c>
      <c r="D6" s="84" t="s">
        <v>33</v>
      </c>
      <c r="E6" s="93" t="s">
        <v>34</v>
      </c>
      <c r="F6" s="83" t="s">
        <v>35</v>
      </c>
      <c r="G6" s="29" t="s">
        <v>36</v>
      </c>
      <c r="H6" s="33" t="s">
        <v>37</v>
      </c>
    </row>
    <row r="7" spans="1:8" ht="20.25" customHeight="1">
      <c r="A7" s="40"/>
      <c r="B7" s="48" t="str">
        <f>CONVOCATIONS!$I$7</f>
        <v>TEMPLIER Eliott</v>
      </c>
      <c r="C7" s="80"/>
      <c r="D7" s="85"/>
      <c r="E7" s="94"/>
      <c r="F7" s="81"/>
      <c r="G7" s="34"/>
      <c r="H7" s="13"/>
    </row>
    <row r="8" spans="1:8" ht="20.25" customHeight="1">
      <c r="A8" s="37"/>
      <c r="B8" s="49" t="str">
        <f>CONVOCATIONS!$I$8</f>
        <v>GELARD Carl</v>
      </c>
      <c r="C8" s="45"/>
      <c r="D8" s="86"/>
      <c r="E8" s="95"/>
      <c r="F8" s="73"/>
      <c r="H8" s="21"/>
    </row>
    <row r="9" spans="1:8" ht="20.25" customHeight="1" thickBot="1">
      <c r="A9" s="37"/>
      <c r="B9" s="49" t="str">
        <f>CONVOCATIONS!$I$9</f>
        <v>LEFEUVRE Baptiste</v>
      </c>
      <c r="C9" s="44"/>
      <c r="D9" s="87"/>
      <c r="E9" s="96"/>
      <c r="F9" s="72"/>
      <c r="G9" s="35"/>
      <c r="H9" s="27"/>
    </row>
    <row r="10" spans="1:8" ht="20.25" customHeight="1" thickBot="1">
      <c r="A10" s="37"/>
      <c r="B10" s="49" t="str">
        <f>CONVOCATIONS!$I$10</f>
        <v>TROCHET Dylan</v>
      </c>
      <c r="C10" s="45"/>
      <c r="D10" s="86"/>
      <c r="E10" s="95"/>
      <c r="F10" s="73"/>
      <c r="G10" s="35"/>
      <c r="H10" s="33" t="s">
        <v>38</v>
      </c>
    </row>
    <row r="11" spans="1:8" ht="20.25" customHeight="1">
      <c r="A11" s="37"/>
      <c r="B11" s="49" t="str">
        <f>CONVOCATIONS!$I$11</f>
        <v>SAMSON Pierre</v>
      </c>
      <c r="C11" s="45"/>
      <c r="D11" s="86"/>
      <c r="E11" s="95"/>
      <c r="F11" s="73"/>
      <c r="G11" s="35"/>
      <c r="H11" s="13"/>
    </row>
    <row r="12" spans="1:8" ht="20.25" customHeight="1">
      <c r="A12" s="37"/>
      <c r="B12" s="49" t="str">
        <f>CONVOCATIONS!$I$12</f>
        <v>COHIGNAC Pierre</v>
      </c>
      <c r="C12" s="45"/>
      <c r="D12" s="86"/>
      <c r="E12" s="95"/>
      <c r="F12" s="73"/>
      <c r="G12" s="36"/>
      <c r="H12" s="21"/>
    </row>
    <row r="13" spans="1:8" ht="20.25" customHeight="1">
      <c r="A13" s="37"/>
      <c r="B13" s="49" t="str">
        <f>CONVOCATIONS!$I$13</f>
        <v>TRICARD Florian</v>
      </c>
      <c r="C13" s="45"/>
      <c r="D13" s="86"/>
      <c r="E13" s="95"/>
      <c r="F13" s="73"/>
      <c r="G13" s="35"/>
      <c r="H13" s="21"/>
    </row>
    <row r="14" spans="1:8" ht="20.25" customHeight="1">
      <c r="A14" s="37"/>
      <c r="B14" s="49" t="str">
        <f>CONVOCATIONS!$I$14</f>
        <v>PIETTE Clément</v>
      </c>
      <c r="C14" s="45"/>
      <c r="D14" s="86"/>
      <c r="E14" s="95"/>
      <c r="F14" s="73"/>
      <c r="G14" s="38"/>
      <c r="H14" s="21"/>
    </row>
    <row r="15" spans="1:8" ht="20.25" customHeight="1">
      <c r="A15" s="37"/>
      <c r="B15" s="49" t="str">
        <f>CONVOCATIONS!$I$15</f>
        <v>PATTIER Vincent</v>
      </c>
      <c r="C15" s="45"/>
      <c r="D15" s="86"/>
      <c r="E15" s="95"/>
      <c r="F15" s="73"/>
      <c r="G15" s="38"/>
      <c r="H15" s="21"/>
    </row>
    <row r="16" spans="1:8" ht="20.25" customHeight="1">
      <c r="A16" s="37"/>
      <c r="B16" s="49" t="str">
        <f>CONVOCATIONS!$I$16</f>
        <v>COCHET Benoit</v>
      </c>
      <c r="C16" s="46"/>
      <c r="D16" s="88"/>
      <c r="E16" s="97"/>
      <c r="F16" s="74"/>
      <c r="G16" s="38"/>
      <c r="H16" s="21"/>
    </row>
    <row r="17" spans="1:9" ht="20.25" customHeight="1">
      <c r="A17" s="37"/>
      <c r="B17" s="49" t="str">
        <f>CONVOCATIONS!$I$17</f>
        <v>FAISANT Baptiste</v>
      </c>
      <c r="C17" s="45"/>
      <c r="D17" s="86"/>
      <c r="E17" s="95"/>
      <c r="F17" s="73"/>
      <c r="G17" s="38"/>
      <c r="H17" s="21"/>
    </row>
    <row r="18" spans="1:9" ht="20.25" customHeight="1">
      <c r="A18" s="37"/>
      <c r="B18" s="49" t="str">
        <f>CONVOCATIONS!$I$18</f>
        <v>TRICARD Anthony</v>
      </c>
      <c r="C18" s="45"/>
      <c r="D18" s="86"/>
      <c r="E18" s="95"/>
      <c r="F18" s="73"/>
      <c r="G18" s="38"/>
      <c r="H18" s="21"/>
    </row>
    <row r="19" spans="1:9" ht="20.25" customHeight="1" thickBot="1">
      <c r="A19" s="37"/>
      <c r="B19" s="49" t="str">
        <f>CONVOCATIONS!$I$19</f>
        <v>GUERIN Ronan</v>
      </c>
      <c r="C19" s="45"/>
      <c r="D19" s="86"/>
      <c r="E19" s="95"/>
      <c r="F19" s="73"/>
      <c r="G19" s="38"/>
      <c r="H19" s="21"/>
    </row>
    <row r="20" spans="1:9" ht="20.25" customHeight="1" thickBot="1">
      <c r="A20" s="37"/>
      <c r="B20" s="49" t="str">
        <f>CONVOCATIONS!$I$20</f>
        <v>GAUTHIER Mathéo</v>
      </c>
      <c r="C20" s="44"/>
      <c r="D20" s="87"/>
      <c r="E20" s="96"/>
      <c r="F20" s="72"/>
      <c r="G20" s="39" t="s">
        <v>39</v>
      </c>
      <c r="H20" s="21"/>
      <c r="I20" s="38"/>
    </row>
    <row r="21" spans="1:9" ht="20.25" customHeight="1">
      <c r="A21" s="37"/>
      <c r="B21" s="49"/>
      <c r="C21" s="47"/>
      <c r="D21" s="89"/>
      <c r="E21" s="98"/>
      <c r="F21" s="75"/>
      <c r="G21" s="177"/>
      <c r="H21" s="178"/>
    </row>
    <row r="22" spans="1:9" ht="20.25" customHeight="1" thickBot="1">
      <c r="A22" s="37"/>
      <c r="B22" s="125"/>
      <c r="C22" s="45"/>
      <c r="D22" s="86"/>
      <c r="E22" s="95"/>
      <c r="F22" s="73"/>
      <c r="G22" s="179"/>
      <c r="H22" s="180"/>
    </row>
    <row r="23" spans="1:9" ht="20.25" customHeight="1" thickBot="1">
      <c r="A23" s="37"/>
      <c r="B23" s="53" t="s">
        <v>40</v>
      </c>
      <c r="C23" s="45"/>
      <c r="D23" s="86"/>
      <c r="E23" s="95"/>
      <c r="F23" s="73"/>
      <c r="G23" s="179"/>
      <c r="H23" s="180"/>
    </row>
    <row r="24" spans="1:9" ht="20.25" customHeight="1">
      <c r="A24" s="37"/>
      <c r="B24" s="55"/>
      <c r="C24" s="45"/>
      <c r="D24" s="86"/>
      <c r="E24" s="95"/>
      <c r="F24" s="73"/>
      <c r="G24" s="179"/>
      <c r="H24" s="180"/>
    </row>
    <row r="25" spans="1:9" ht="20.25" customHeight="1">
      <c r="A25" s="37"/>
      <c r="B25" s="56"/>
      <c r="C25" s="44"/>
      <c r="D25" s="87"/>
      <c r="E25" s="96"/>
      <c r="F25" s="72"/>
      <c r="G25" s="179"/>
      <c r="H25" s="180"/>
    </row>
    <row r="26" spans="1:9" ht="20.25" customHeight="1">
      <c r="A26" s="37"/>
      <c r="B26" s="56"/>
      <c r="C26" s="54"/>
      <c r="D26" s="90"/>
      <c r="E26" s="99"/>
      <c r="F26" s="76"/>
      <c r="G26" s="179"/>
      <c r="H26" s="180"/>
    </row>
    <row r="27" spans="1:9" ht="20.25" customHeight="1" thickBot="1">
      <c r="A27" s="37"/>
      <c r="B27" s="56"/>
      <c r="C27" s="44"/>
      <c r="D27" s="87"/>
      <c r="E27" s="96"/>
      <c r="F27" s="72"/>
      <c r="G27" s="179"/>
      <c r="H27" s="180"/>
    </row>
    <row r="28" spans="1:9" ht="20.25" customHeight="1" thickBot="1">
      <c r="A28" s="37"/>
      <c r="B28" s="53" t="s">
        <v>41</v>
      </c>
      <c r="C28" s="44"/>
      <c r="D28" s="87"/>
      <c r="E28" s="96"/>
      <c r="F28" s="72"/>
      <c r="G28" s="179"/>
      <c r="H28" s="180"/>
    </row>
    <row r="29" spans="1:9" ht="20.25" customHeight="1" thickBot="1">
      <c r="A29" s="37"/>
      <c r="B29" s="49" t="str">
        <f>CONVOCATIONS!$I$30</f>
        <v>PATTIER VINCENT</v>
      </c>
      <c r="C29" s="44"/>
      <c r="D29" s="87"/>
      <c r="E29" s="96"/>
      <c r="F29" s="72"/>
      <c r="G29" s="181"/>
      <c r="H29" s="182"/>
    </row>
    <row r="30" spans="1:9" ht="20.25" customHeight="1" thickBot="1">
      <c r="A30" s="37"/>
      <c r="B30" s="126" t="str">
        <f>CONVOCATIONS!$I$31</f>
        <v>GELARD JEAN MARC</v>
      </c>
      <c r="C30" s="44"/>
      <c r="D30" s="87"/>
      <c r="E30" s="96"/>
      <c r="F30" s="72"/>
      <c r="G30" s="29" t="s">
        <v>42</v>
      </c>
      <c r="H30" s="183"/>
    </row>
    <row r="31" spans="1:9" ht="20.25" customHeight="1" thickBot="1">
      <c r="A31" s="37"/>
      <c r="B31" s="126" t="str">
        <f>CONVOCATIONS!$I$31</f>
        <v>GELARD JEAN MARC</v>
      </c>
      <c r="C31" s="44"/>
      <c r="D31" s="87"/>
      <c r="E31" s="96"/>
      <c r="F31" s="72"/>
      <c r="G31" s="178"/>
      <c r="H31" s="184"/>
    </row>
    <row r="32" spans="1:9" ht="20.25" customHeight="1" thickBot="1">
      <c r="A32" s="37"/>
      <c r="B32" s="53" t="str">
        <f>CONVOCATIONS!$I$33</f>
        <v>Arbitre assistant</v>
      </c>
      <c r="C32" s="59"/>
      <c r="D32" s="91"/>
      <c r="E32" s="100"/>
      <c r="F32" s="77"/>
      <c r="G32" s="180"/>
      <c r="H32" s="184"/>
    </row>
    <row r="33" spans="1:8" ht="20.25" customHeight="1">
      <c r="A33" s="37"/>
      <c r="B33" s="52" t="str">
        <f>CONVOCATIONS!$I$34</f>
        <v/>
      </c>
      <c r="C33" s="59"/>
      <c r="D33" s="91"/>
      <c r="E33" s="100"/>
      <c r="F33" s="77"/>
      <c r="G33" s="180"/>
      <c r="H33" s="184"/>
    </row>
    <row r="34" spans="1:8" ht="20.25" customHeight="1" thickBot="1">
      <c r="A34" s="37"/>
      <c r="B34" s="60"/>
      <c r="C34" s="78"/>
      <c r="D34" s="92"/>
      <c r="E34" s="78"/>
      <c r="F34" s="79"/>
      <c r="G34" s="180"/>
      <c r="H34" s="184"/>
    </row>
    <row r="35" spans="1:8" ht="15" customHeight="1" thickBot="1">
      <c r="A35" s="185" t="s">
        <v>43</v>
      </c>
      <c r="B35" s="186"/>
      <c r="C35" s="181"/>
      <c r="D35" s="181"/>
      <c r="E35" s="181"/>
      <c r="F35" s="181"/>
      <c r="G35" s="186"/>
      <c r="H35" s="187"/>
    </row>
    <row r="36" spans="1:8">
      <c r="B36" s="41"/>
    </row>
    <row r="44" spans="1:8">
      <c r="B44" s="42"/>
    </row>
  </sheetData>
  <mergeCells count="5">
    <mergeCell ref="E4:F5"/>
    <mergeCell ref="G21:H29"/>
    <mergeCell ref="H30:H34"/>
    <mergeCell ref="G31:G34"/>
    <mergeCell ref="A35:H35"/>
  </mergeCells>
  <dataValidations count="1">
    <dataValidation type="list" allowBlank="1" showInputMessage="1" sqref="B23:B26">
      <formula1>$B$39:$B$112</formula1>
    </dataValidation>
  </dataValidations>
  <pageMargins left="0.23622047244094491" right="0.23622047244094491" top="0.23622047244094491" bottom="0.11811023622047245" header="0.11811023622047245" footer="0.11811023622047245"/>
  <pageSetup paperSize="9" scale="83" orientation="landscape" r:id="rId1"/>
  <ignoredErrors>
    <ignoredError sqref="B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G13" sqref="G13"/>
    </sheetView>
  </sheetViews>
  <sheetFormatPr baseColWidth="10" defaultRowHeight="12.75"/>
  <cols>
    <col min="1" max="1" width="5.7109375" customWidth="1"/>
    <col min="2" max="2" width="32.7109375" customWidth="1"/>
  </cols>
  <sheetData>
    <row r="1" spans="1:2" ht="34.5" customHeight="1">
      <c r="A1" s="145">
        <v>10</v>
      </c>
      <c r="B1" s="146" t="s">
        <v>145</v>
      </c>
    </row>
    <row r="2" spans="1:2" ht="33" customHeight="1">
      <c r="A2" s="145">
        <v>77</v>
      </c>
      <c r="B2" s="146" t="s">
        <v>141</v>
      </c>
    </row>
    <row r="3" spans="1:2" ht="33" customHeight="1">
      <c r="A3" s="145">
        <v>46</v>
      </c>
      <c r="B3" s="146" t="s">
        <v>146</v>
      </c>
    </row>
    <row r="4" spans="1:2" ht="33" customHeight="1">
      <c r="A4" s="145">
        <v>13</v>
      </c>
      <c r="B4" s="146" t="s">
        <v>147</v>
      </c>
    </row>
    <row r="5" spans="1:2" ht="33" customHeight="1">
      <c r="A5" s="145">
        <v>15</v>
      </c>
      <c r="B5" s="146" t="s">
        <v>137</v>
      </c>
    </row>
    <row r="6" spans="1:2" ht="33" customHeight="1">
      <c r="A6" s="145">
        <v>86</v>
      </c>
      <c r="B6" s="146" t="s">
        <v>143</v>
      </c>
    </row>
    <row r="7" spans="1:2" ht="33" customHeight="1">
      <c r="A7" s="145">
        <v>100</v>
      </c>
      <c r="B7" s="146" t="s">
        <v>148</v>
      </c>
    </row>
    <row r="8" spans="1:2" ht="33" customHeight="1">
      <c r="A8" s="145">
        <v>21</v>
      </c>
      <c r="B8" s="146" t="s">
        <v>138</v>
      </c>
    </row>
    <row r="9" spans="1:2" ht="33" customHeight="1">
      <c r="A9" s="145">
        <v>48</v>
      </c>
      <c r="B9" s="146" t="s">
        <v>149</v>
      </c>
    </row>
    <row r="10" spans="1:2" ht="33" customHeight="1">
      <c r="A10" s="145">
        <v>14</v>
      </c>
      <c r="B10" s="146" t="s">
        <v>150</v>
      </c>
    </row>
    <row r="11" spans="1:2" ht="33" customHeight="1">
      <c r="A11" s="145">
        <v>84</v>
      </c>
      <c r="B11" s="146" t="s">
        <v>142</v>
      </c>
    </row>
    <row r="12" spans="1:2" ht="33" customHeight="1">
      <c r="A12" s="145">
        <v>49</v>
      </c>
      <c r="B12" s="146" t="s">
        <v>140</v>
      </c>
    </row>
    <row r="13" spans="1:2" ht="33" customHeight="1">
      <c r="A13" s="145">
        <v>57</v>
      </c>
      <c r="B13" s="146" t="s">
        <v>144</v>
      </c>
    </row>
    <row r="14" spans="1:2" ht="33" customHeight="1">
      <c r="A14" s="145">
        <v>98</v>
      </c>
      <c r="B14" s="146" t="s">
        <v>151</v>
      </c>
    </row>
    <row r="15" spans="1:2" ht="15.75">
      <c r="A15" s="145"/>
      <c r="B15" s="146"/>
    </row>
    <row r="16" spans="1:2" ht="15.75">
      <c r="A16" s="145"/>
      <c r="B16" s="1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CONVOCATIONS</vt:lpstr>
      <vt:lpstr>Communication A</vt:lpstr>
      <vt:lpstr>Communication B</vt:lpstr>
      <vt:lpstr>Communication C</vt:lpstr>
      <vt:lpstr>Communication D</vt:lpstr>
      <vt:lpstr>Feuil1</vt:lpstr>
      <vt:lpstr>'Communication A'!Zone_d_impression</vt:lpstr>
      <vt:lpstr>'Communication B'!Zone_d_impression</vt:lpstr>
      <vt:lpstr>'Communication C'!Zone_d_impression</vt:lpstr>
      <vt:lpstr>'Communication D'!Zone_d_impression</vt:lpstr>
      <vt:lpstr>CONVOCATIONS!Zone_d_impression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Foot</dc:creator>
  <cp:lastModifiedBy>User</cp:lastModifiedBy>
  <cp:lastPrinted>2021-09-17T20:21:59Z</cp:lastPrinted>
  <dcterms:created xsi:type="dcterms:W3CDTF">2013-08-19T19:36:17Z</dcterms:created>
  <dcterms:modified xsi:type="dcterms:W3CDTF">2021-09-24T20:50:51Z</dcterms:modified>
</cp:coreProperties>
</file>